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6.xml.rels" ContentType="application/vnd.openxmlformats-package.relationships+xml"/>
  <Override PartName="/xl/worksheets/_rels/sheet8.xml.rels" ContentType="application/vnd.openxmlformats-package.relationships+xml"/>
  <Override PartName="/xl/worksheets/_rels/sheet10.xml.rels" ContentType="application/vnd.openxmlformats-package.relationships+xml"/>
  <Override PartName="/xl/worksheets/_rels/sheet13.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3.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vmlDrawing2.vml" ContentType="application/vnd.openxmlformats-officedocument.vmlDrawing"/>
  <Override PartName="/xl/drawings/drawing2.xml" ContentType="application/vnd.openxmlformats-officedocument.drawing+xml"/>
  <Override PartName="/xl/drawings/vmlDrawing3.vml" ContentType="application/vnd.openxmlformats-officedocument.vmlDrawing"/>
  <Override PartName="/xl/comments6.xml" ContentType="application/vnd.openxmlformats-officedocument.spreadsheetml.comments+xml"/>
  <Override PartName="/xl/comments8.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手順書" sheetId="1" state="visible" r:id="rId2"/>
    <sheet name="①調査書" sheetId="2" state="visible" r:id="rId3"/>
    <sheet name="②利用者ごと算定" sheetId="3" state="visible" r:id="rId4"/>
    <sheet name="③所要額調書" sheetId="4" state="visible" r:id="rId5"/>
    <sheet name="③所要額調書 （数式なし）" sheetId="5" state="visible" r:id="rId6"/>
    <sheet name="所要額調書（記入例）" sheetId="6" state="visible" r:id="rId7"/>
    <sheet name="④事業計画書" sheetId="7" state="visible" r:id="rId8"/>
    <sheet name="事業計画書（記入例）" sheetId="8" state="visible" r:id="rId9"/>
    <sheet name="⑤収支予算書（参考様式）" sheetId="9" state="visible" r:id="rId10"/>
    <sheet name="【参考様式】収支予算書（記入例）" sheetId="10" state="visible" r:id="rId11"/>
    <sheet name="⑥交付申請書" sheetId="11" state="visible" r:id="rId12"/>
    <sheet name="⑥交付申請書 (数式なし)" sheetId="12" state="visible" r:id="rId13"/>
    <sheet name="交付申請書（記入例）" sheetId="13" state="visible" r:id="rId14"/>
    <sheet name="⑦チェックシート" sheetId="14" state="visible" r:id="rId15"/>
    <sheet name="⑦チェックシート (数式なし)" sheetId="15" state="visible" r:id="rId16"/>
    <sheet name="市確認用" sheetId="16" state="visible" r:id="rId17"/>
  </sheets>
  <externalReferences>
    <externalReference r:id="rId18"/>
  </externalReferences>
  <definedNames>
    <definedName function="false" hidden="false" localSheetId="1" name="_xlnm.Print_Area" vbProcedure="false">①調査書!$A$1:$C$16</definedName>
    <definedName function="false" hidden="false" localSheetId="2" name="_xlnm.Print_Area" vbProcedure="false">②利用者ごと算定!$A$1:$N$214</definedName>
    <definedName function="false" hidden="false" localSheetId="3" name="_xlnm.Print_Area" vbProcedure="false">③所要額調書!$A$1:$AV$97</definedName>
    <definedName function="false" hidden="false" localSheetId="4" name="_xlnm.Print_Area" vbProcedure="false">'③所要額調書 （数式なし）'!$A$1:$AV$97</definedName>
    <definedName function="false" hidden="false" localSheetId="6" name="_xlnm.Print_Area" vbProcedure="false">④事業計画書!$A$1:$AF$45</definedName>
    <definedName function="false" hidden="false" localSheetId="8" name="_xlnm.Print_Area" vbProcedure="false">'⑤収支予算書（参考様式）'!$A$1:$AH$62</definedName>
    <definedName function="false" hidden="false" localSheetId="10" name="_xlnm.Print_Area" vbProcedure="false">⑥交付申請書!$A$1:$AB$39</definedName>
    <definedName function="false" hidden="false" localSheetId="11" name="_xlnm.Print_Area" vbProcedure="false">'⑥交付申請書 (数式なし)'!$A$1:$AB$39</definedName>
    <definedName function="false" hidden="false" localSheetId="13" name="_xlnm.Print_Area" vbProcedure="false">⑦チェックシート!$A$1:$D$29</definedName>
    <definedName function="false" hidden="false" localSheetId="14" name="_xlnm.Print_Area" vbProcedure="false">'⑦チェックシート (数式なし)'!$A$1:$D$29</definedName>
    <definedName function="false" hidden="false" localSheetId="12" name="_xlnm.Print_Area" vbProcedure="false">'交付申請書（記入例）'!$A$1:$AB$39</definedName>
    <definedName function="false" hidden="false" localSheetId="7" name="_xlnm.Print_Area" vbProcedure="false">'事業計画書（記入例）'!$A$1:$AF$45</definedName>
    <definedName function="false" hidden="false" localSheetId="0" name="_xlnm.Print_Area" vbProcedure="false">手順書!$A$1:$H$191</definedName>
    <definedName function="false" hidden="false" localSheetId="5" name="_xlnm.Print_Area" vbProcedure="false">'所要額調書（記入例）'!$A$1:$AV$97</definedName>
    <definedName function="false" hidden="false" name="サービスコード" vbProcedure="false">#REF!</definedName>
    <definedName function="false" hidden="false" name="サービス単位数" vbProcedure="false">#REF!</definedName>
    <definedName function="false" hidden="false" name="世話人定員区分" vbProcedure="false">#REF!</definedName>
    <definedName function="false" hidden="false" name="事業所名" vbProcedure="false">#REF!</definedName>
    <definedName function="false" hidden="false" name="事業所番号" vbProcedure="false">#REF!</definedName>
    <definedName function="false" hidden="false" name="補助基準額" vbProcedure="false">#REF!</definedName>
  </definedNames>
  <calcPr iterateCount="100" refMode="A1" iterate="false" iterateDelta="0.0001"/>
  <extLst>
    <ext xmlns:loext="http://schemas.libreoffice.org/" uri="{7626C862-2A13-11E5-B345-FEFF819CDC9F}">
      <loext:extCalcPr stringRefSyntax="ExcelA1"/>
    </ext>
  </extLst>
</workbook>
</file>

<file path=xl/comments13.xml><?xml version="1.0" encoding="utf-8"?>
<comments xmlns="http://schemas.openxmlformats.org/spreadsheetml/2006/main" xmlns:xdr="http://schemas.openxmlformats.org/drawingml/2006/spreadsheetDrawing">
  <authors>
    <author> </author>
  </authors>
  <commentList>
    <comment ref="B24" authorId="0">
      <text>
        <r>
          <rPr>
            <sz val="11"/>
            <color rgb="FF000000"/>
            <rFont val="ＭＳ Ｐゴシック"/>
            <family val="2"/>
            <charset val="128"/>
          </rPr>
          <t xml:space="preserve">グループホーム事業を行う施設名をご記入ください。
※別紙１　所要額調書の「施設名」と同じ名称をご記入ください。</t>
        </r>
      </text>
    </comment>
    <comment ref="M10" authorId="0">
      <text>
        <r>
          <rPr>
            <sz val="11"/>
            <color rgb="FF000000"/>
            <rFont val="ＭＳ Ｐゴシック"/>
            <family val="2"/>
            <charset val="128"/>
          </rPr>
          <t xml:space="preserve">グループホームを運営する法人所在地・法人名・代表者氏名をご記入ください。</t>
        </r>
      </text>
    </comment>
    <comment ref="R5" authorId="0">
      <text>
        <r>
          <rPr>
            <sz val="11"/>
            <color rgb="FF000000"/>
            <rFont val="ＭＳ Ｐゴシック"/>
            <family val="2"/>
            <charset val="128"/>
          </rPr>
          <t xml:space="preserve">申請日をご記入ください。</t>
        </r>
      </text>
    </comment>
    <comment ref="R29" authorId="0">
      <text>
        <r>
          <rPr>
            <sz val="11"/>
            <color rgb="FF000000"/>
            <rFont val="ＭＳ Ｐゴシック"/>
            <family val="2"/>
            <charset val="128"/>
          </rPr>
          <t xml:space="preserve">交付申請額をご記入ください。
※別紙１　所要額調書の「補助金所要額」の金額をご記入ください。</t>
        </r>
      </text>
    </comment>
  </commentList>
</comments>
</file>

<file path=xl/comments6.xml><?xml version="1.0" encoding="utf-8"?>
<comments xmlns="http://schemas.openxmlformats.org/spreadsheetml/2006/main" xmlns:xdr="http://schemas.openxmlformats.org/drawingml/2006/spreadsheetDrawing">
  <authors>
    <author> </author>
  </authors>
  <commentList>
    <comment ref="B11" authorId="0">
      <text>
        <r>
          <rPr>
            <sz val="11"/>
            <color rgb="FF000000"/>
            <rFont val="ＭＳ Ｐゴシック"/>
            <family val="2"/>
            <charset val="128"/>
          </rPr>
          <t xml:space="preserve">グループホーム事業にかかる対象経費の支出予定額をご記入ください。
※収支予算書で内訳を確認できるようにしてください。</t>
        </r>
      </text>
    </comment>
    <comment ref="J11" authorId="0">
      <text>
        <r>
          <rPr>
            <sz val="11"/>
            <color rgb="FF000000"/>
            <rFont val="ＭＳ Ｐゴシック"/>
            <family val="2"/>
            <charset val="128"/>
          </rPr>
          <t xml:space="preserve">グループホーム事業に係る収入予定額をご記入ください。
※収支予算書で内訳を確認できるようにしてください。</t>
        </r>
      </text>
    </comment>
    <comment ref="R21" authorId="0">
      <text>
        <r>
          <rPr>
            <sz val="11"/>
            <color rgb="FF000000"/>
            <rFont val="ＭＳ Ｐゴシック"/>
            <family val="2"/>
            <charset val="128"/>
          </rPr>
          <t xml:space="preserve">月毎の初日における世話人配置数・定員・区分に該当する人数をご記入ください。</t>
        </r>
      </text>
    </comment>
    <comment ref="X21" authorId="0">
      <text>
        <r>
          <rPr>
            <sz val="11"/>
            <color rgb="FF000000"/>
            <rFont val="ＭＳ Ｐゴシック"/>
            <family val="2"/>
            <charset val="128"/>
          </rPr>
          <t xml:space="preserve">「補助対象者数」毎に入居月を延月数をご記入ください。</t>
        </r>
      </text>
    </comment>
    <comment ref="Z11" authorId="0">
      <text>
        <r>
          <rPr>
            <sz val="11"/>
            <color rgb="FF000000"/>
            <rFont val="ＭＳ Ｐゴシック"/>
            <family val="2"/>
            <charset val="128"/>
          </rPr>
          <t xml:space="preserve">「２　対象者の内訳」表の、「合計」欄を集計して数字をご記入ください。</t>
        </r>
      </text>
    </comment>
    <comment ref="AG4" authorId="0">
      <text>
        <r>
          <rPr>
            <sz val="11"/>
            <color rgb="FF000000"/>
            <rFont val="ＭＳ Ｐゴシック"/>
            <family val="2"/>
            <charset val="128"/>
          </rPr>
          <t xml:space="preserve">グループホーム事業を行う施設名をご記入ください。
※交付申請書　「１施設名」と同じ名称をご記入ください。</t>
        </r>
      </text>
    </comment>
    <comment ref="AH11" authorId="0">
      <text>
        <r>
          <rPr>
            <sz val="11"/>
            <color rgb="FF000000"/>
            <rFont val="ＭＳ Ｐゴシック"/>
            <family val="2"/>
            <charset val="128"/>
          </rPr>
          <t xml:space="preserve">ＣとＤを比較して少ない方の金額をご記入ください。
※交付申請書「２交付申請額」と同額をご記入ください。</t>
        </r>
      </text>
    </comment>
    <comment ref="AJ21" authorId="0">
      <text>
        <r>
          <rPr>
            <sz val="11"/>
            <color rgb="FF000000"/>
            <rFont val="ＭＳ Ｐゴシック"/>
            <family val="2"/>
            <charset val="128"/>
          </rPr>
          <t xml:space="preserve">①共同生活介護サービス費
②共同生活援助サービス費
③入院時支援特別加算
④長期入院時支援特別加算、
⑤帰宅時支援加算
⑥長期帰宅時支援加算
</t>
        </r>
        <r>
          <rPr>
            <b val="true"/>
            <u val="single"/>
            <sz val="9"/>
            <color rgb="FF000000"/>
            <rFont val="ＭＳ Ｐゴシック"/>
            <family val="3"/>
            <charset val="128"/>
          </rPr>
          <t xml:space="preserve">⑦人員配置体制加算
</t>
        </r>
        <r>
          <rPr>
            <b val="true"/>
            <sz val="9"/>
            <color rgb="FF000000"/>
            <rFont val="ＭＳ Ｐゴシック"/>
            <family val="3"/>
            <charset val="128"/>
          </rPr>
          <t xml:space="preserve">
 の合計額をご記入ください。</t>
        </r>
      </text>
    </comment>
  </commentList>
</comments>
</file>

<file path=xl/comments8.xml><?xml version="1.0" encoding="utf-8"?>
<comments xmlns="http://schemas.openxmlformats.org/spreadsheetml/2006/main" xmlns:xdr="http://schemas.openxmlformats.org/drawingml/2006/spreadsheetDrawing">
  <authors>
    <author> </author>
  </authors>
  <commentList>
    <comment ref="A6" authorId="0">
      <text>
        <r>
          <rPr>
            <sz val="11"/>
            <color rgb="FF000000"/>
            <rFont val="ＭＳ Ｐゴシック"/>
            <family val="2"/>
            <charset val="128"/>
          </rPr>
          <t xml:space="preserve">住居毎の利用定員と利用者数、山武市にて支給決定している利用者数をご記入ください。</t>
        </r>
      </text>
    </comment>
    <comment ref="A23" authorId="0">
      <text>
        <r>
          <rPr>
            <sz val="11"/>
            <color rgb="FF000000"/>
            <rFont val="ＭＳ Ｐゴシック"/>
            <family val="2"/>
            <charset val="128"/>
          </rPr>
          <t xml:space="preserve">山武市で支給決定を受けている（山武市から発行されたサービス受給者証を持っている）利用者についてご記入ください。</t>
        </r>
      </text>
    </comment>
  </commentList>
</comments>
</file>

<file path=xl/sharedStrings.xml><?xml version="1.0" encoding="utf-8"?>
<sst xmlns="http://schemas.openxmlformats.org/spreadsheetml/2006/main" count="1267" uniqueCount="371">
  <si>
    <t xml:space="preserve">山武市障害者グループホーム等運営費補助金交付申請　　　</t>
  </si>
  <si>
    <t xml:space="preserve">NO.</t>
  </si>
  <si>
    <t xml:space="preserve">1　調査書の作成</t>
  </si>
  <si>
    <t xml:space="preserve">　　シート【①調査書】</t>
  </si>
  <si>
    <t xml:space="preserve">①　必要事項記入書の水色セルに必要事項を入力してください。</t>
  </si>
  <si>
    <t xml:space="preserve">　（水色セルは入力すると色が消えます。）</t>
  </si>
  <si>
    <t xml:space="preserve">　➣　申請書類の関係で連絡させていただく場合がありますので、連絡先電話番号、連絡先メールアドレスは、GH運営費補助金のご担当者様が対応できる連絡先を入力してください。</t>
  </si>
  <si>
    <t xml:space="preserve">　➣  このシートに入力いただく情報が、補助金交付申請書等にも反映されますので、誤りのないように入力してください。</t>
  </si>
  <si>
    <t xml:space="preserve">　</t>
  </si>
  <si>
    <t xml:space="preserve">②　このシートの入力は以上になります。</t>
  </si>
  <si>
    <t xml:space="preserve">利用者ごとに算定</t>
  </si>
  <si>
    <t xml:space="preserve">シート【②利用者ごと算定】</t>
  </si>
  <si>
    <t xml:space="preserve">　　★　利用者ごとに表を作成してください。</t>
  </si>
  <si>
    <t xml:space="preserve">①　地域単価、入居者氏名を入力してください。</t>
  </si>
  <si>
    <t xml:space="preserve">②　人数配置加算、定員、区分をプルダウンから選択してください。</t>
  </si>
  <si>
    <t xml:space="preserve">③　各種加算（共同生活援助サービス費、人員配置体制加算、入院時支援特別加算、長期入院時支援特別加算、帰宅時支援加算、長期帰宅時支援加算）を入力してください。</t>
  </si>
  <si>
    <t xml:space="preserve">　　</t>
  </si>
  <si>
    <t xml:space="preserve">④　このシートの入力は以上になります。</t>
  </si>
  <si>
    <r>
      <rPr>
        <sz val="12"/>
        <color rgb="FFFF0000"/>
        <rFont val="BIZ UDPゴシック"/>
        <family val="3"/>
        <charset val="128"/>
      </rPr>
      <t xml:space="preserve">  </t>
    </r>
    <r>
      <rPr>
        <sz val="18"/>
        <color rgb="FFFF0000"/>
        <rFont val="BIZ UDPゴシック"/>
        <family val="3"/>
        <charset val="128"/>
      </rPr>
      <t xml:space="preserve">⚠</t>
    </r>
    <r>
      <rPr>
        <sz val="12"/>
        <color rgb="FFFF0000"/>
        <rFont val="BIZ UDPゴシック"/>
        <family val="3"/>
        <charset val="128"/>
      </rPr>
      <t xml:space="preserve">　　「人数配置体制加算」、「定員」、「区分」の該当のない箇所にはプルダウンから「０」を選択してください。</t>
    </r>
  </si>
  <si>
    <t xml:space="preserve">３　山武市障害者グループホーム等運営事業経費所要額調書の作成</t>
  </si>
  <si>
    <t xml:space="preserve">シート【③所要額調書】</t>
  </si>
  <si>
    <t xml:space="preserve">　　★　シート【②利用者ごと算定】に入力した情報をもとに入力します。</t>
  </si>
  <si>
    <t xml:space="preserve">　　　➣　「２　対象者の内訳」表の国加算等の計④に、【利用者ごと算定】シートの国加算等の計④（黄緑色のセル）の数値を入力します。</t>
  </si>
  <si>
    <t xml:space="preserve">　　　　　</t>
  </si>
  <si>
    <t xml:space="preserve">　　　➣　「２　対象者の内訳」表の延月数②に、【利用者ごと算定】シートの延月数②（黄色のセル）の数値を入力します。</t>
  </si>
  <si>
    <t xml:space="preserve">①　２　対象者の内訳　　　（１）世話人配置【6：1】人数配置体制加算　12：1</t>
  </si>
  <si>
    <t xml:space="preserve">　　補助対象者数、延月数②、国加算等の計④を入力してください。</t>
  </si>
  <si>
    <r>
      <rPr>
        <sz val="12"/>
        <color rgb="FF000000"/>
        <rFont val="BIZ UDPゴシック"/>
        <family val="3"/>
        <charset val="128"/>
      </rPr>
      <t xml:space="preserve">　　※緑色のセルには数式が組み込まれているため、</t>
    </r>
    <r>
      <rPr>
        <u val="double"/>
        <sz val="12"/>
        <color rgb="FFFF0000"/>
        <rFont val="BIZ UDPゴシック"/>
        <family val="3"/>
        <charset val="128"/>
      </rPr>
      <t xml:space="preserve">消去・変更しないでください。</t>
    </r>
  </si>
  <si>
    <t xml:space="preserve">②　２　対象者の内訳　　　（２）世話人配置【6：1】人数配置体制加算　30：1</t>
  </si>
  <si>
    <t xml:space="preserve">③　２　対象者の内訳　　　（３）世話人配置【6：1】</t>
  </si>
  <si>
    <t xml:space="preserve">　➣　「１　補助金所要額」の表はNO.4以降を入力すると自動的に反映されます。</t>
  </si>
  <si>
    <t xml:space="preserve">　➣　法人独自の収支予算書を使用する場合は、【③所要額調書（数式なし）】シートを使用してください。</t>
  </si>
  <si>
    <t xml:space="preserve">　　　➾【③所要額調書（数式なし）】シートを使用する場合は、No.４まで入力したのち、水色セルを入力してください。</t>
  </si>
  <si>
    <t xml:space="preserve">４　山武市障害者グループホーム等運営事業計画書の作成</t>
  </si>
  <si>
    <t xml:space="preserve">シート【④事業計画書】</t>
  </si>
  <si>
    <t xml:space="preserve">①　「定員」の表に、住居毎の利用定員と利用者数、山武市にて支給決定している利用者数を入力してください。</t>
  </si>
  <si>
    <r>
      <rPr>
        <sz val="12"/>
        <color rgb="FF000000"/>
        <rFont val="BIZ UDPゴシック"/>
        <family val="3"/>
        <charset val="128"/>
      </rPr>
      <t xml:space="preserve">②　「対象利用者」の表に、</t>
    </r>
    <r>
      <rPr>
        <sz val="12"/>
        <color rgb="FFFF0000"/>
        <rFont val="BIZ UDPゴシック"/>
        <family val="3"/>
        <charset val="128"/>
      </rPr>
      <t xml:space="preserve">山武市で支給決定を受けている（山武市から発行されたサービス受給者証を持っている）利用者</t>
    </r>
    <r>
      <rPr>
        <sz val="12"/>
        <color rgb="FF000000"/>
        <rFont val="BIZ UDPゴシック"/>
        <family val="3"/>
        <charset val="128"/>
      </rPr>
      <t xml:space="preserve">を入力してください。</t>
    </r>
  </si>
  <si>
    <t xml:space="preserve">③　このシートの入力は以上になります。</t>
  </si>
  <si>
    <t xml:space="preserve">５　収支予算書の作成</t>
  </si>
  <si>
    <t xml:space="preserve">シート【⑤収支予算書（参考様式）】</t>
  </si>
  <si>
    <t xml:space="preserve">①　「（収入）」、「（支出）」の表に金額を入力してください。</t>
  </si>
  <si>
    <t xml:space="preserve">　➣　自立支援給付費等の収入について
  科目ごとに細かく記載する必要はありませんが、「共同生活介護サービス費、共同生活援助サービス費、　入院時支援特別加算、長期入院時支援特別加算、帰宅時支援加算及び長期帰宅時支援加算、人員配置体制加算」の合計とそれ以外について、分かるように入力してください。</t>
  </si>
  <si>
    <t xml:space="preserve">　➣　収入と支出の合計額が同じになるように作成してください。</t>
  </si>
  <si>
    <t xml:space="preserve">②　書類を提出する日付を入力してください。</t>
  </si>
  <si>
    <r>
      <rPr>
        <sz val="18"/>
        <color rgb="FFFF0000"/>
        <rFont val="BIZ UDPゴシック"/>
        <family val="3"/>
        <charset val="128"/>
      </rPr>
      <t xml:space="preserve">⚠</t>
    </r>
    <r>
      <rPr>
        <sz val="12"/>
        <color rgb="FFFF0000"/>
        <rFont val="BIZ UDPゴシック"/>
        <family val="3"/>
        <charset val="128"/>
      </rPr>
      <t xml:space="preserve">　押印等は必要ありません。</t>
    </r>
  </si>
  <si>
    <t xml:space="preserve">６　山武市障害者グループホーム等運営費補助金交付申請書の作成</t>
  </si>
  <si>
    <t xml:space="preserve">　　シート【⑥　交付申請書】</t>
  </si>
  <si>
    <t xml:space="preserve">①　申請者の所在地、法人名、代表者氏名が合っているか確認してください。</t>
  </si>
  <si>
    <t xml:space="preserve">②　施設名が合っているか確認してください。</t>
  </si>
  <si>
    <t xml:space="preserve">③　金額が合っているか確認してください。</t>
  </si>
  <si>
    <t xml:space="preserve">　➣　法人独自の収支予算書を使用する場合は、【⑥交付申請書（数式なし）】シートを使用してください。</t>
  </si>
  <si>
    <t xml:space="preserve">　　→入力必須箇所は水色のセルです。（水色セルは入力すると色が消えます。）</t>
  </si>
  <si>
    <t xml:space="preserve">７　チェックシートにて確認</t>
  </si>
  <si>
    <t xml:space="preserve">シート【⑦　チェックシート】</t>
  </si>
  <si>
    <t xml:space="preserve">①　チェックシートの内容をもとに提出データに不備等がないか確認をしてください。</t>
  </si>
  <si>
    <t xml:space="preserve">　➣　プルダウンから選択してください。</t>
  </si>
  <si>
    <t xml:space="preserve">　➣　法人独自の収支予算書を使用する場合は、【⑦チェックシート（数式なし）】シートを使用してください。</t>
  </si>
  <si>
    <t xml:space="preserve">②　不備等があった場合にはその箇所を修正してください。</t>
  </si>
  <si>
    <t xml:space="preserve">提出</t>
  </si>
  <si>
    <t xml:space="preserve">　作成した山武市障害者グループホーム等運営費補助金交付申請書類を、メールにて山武市社会福祉課に提出してください。</t>
  </si>
  <si>
    <t xml:space="preserve">　➣　山武市社会福祉課メールアドレス　　shakaifukushi@city.sammu.lg.jp</t>
  </si>
  <si>
    <r>
      <rPr>
        <sz val="18"/>
        <color rgb="FFFF0000"/>
        <rFont val="BIZ UDPゴシック"/>
        <family val="3"/>
        <charset val="128"/>
      </rPr>
      <t xml:space="preserve">⚠</t>
    </r>
    <r>
      <rPr>
        <sz val="12"/>
        <color rgb="FFFF0000"/>
        <rFont val="BIZ UDPゴシック"/>
        <family val="3"/>
        <charset val="128"/>
      </rPr>
      <t xml:space="preserve">　メールアドレスの間違いが例年多く見受けられるため注意してください。</t>
    </r>
  </si>
  <si>
    <r>
      <rPr>
        <sz val="18"/>
        <color rgb="FFFF0000"/>
        <rFont val="BIZ UDPゴシック"/>
        <family val="3"/>
        <charset val="128"/>
      </rPr>
      <t xml:space="preserve">⚠　</t>
    </r>
    <r>
      <rPr>
        <sz val="12"/>
        <color rgb="FFFF0000"/>
        <rFont val="BIZ UDPゴシック"/>
        <family val="3"/>
        <charset val="128"/>
      </rPr>
      <t xml:space="preserve">何らかの事情でメールでの提出が困難な場合には、山武市社会福祉課まで連絡をお願いします。</t>
    </r>
  </si>
  <si>
    <r>
      <rPr>
        <sz val="18"/>
        <color rgb="FFFF0000"/>
        <rFont val="BIZ UDPゴシック"/>
        <family val="3"/>
        <charset val="128"/>
      </rPr>
      <t xml:space="preserve">⚠　</t>
    </r>
    <r>
      <rPr>
        <sz val="12"/>
        <color rgb="FFFF0000"/>
        <rFont val="BIZ UDPゴシック"/>
        <family val="3"/>
        <charset val="128"/>
      </rPr>
      <t xml:space="preserve">提出期限を過ぎての受付はできません。提出期限に注意してください。</t>
    </r>
  </si>
  <si>
    <t xml:space="preserve">　提出期限は令和８年１月９日（金）午後１時（必着）です。　</t>
  </si>
  <si>
    <t xml:space="preserve">返信</t>
  </si>
  <si>
    <t xml:space="preserve">　提出いただいた申請書類が市で確認できましたら、申請書類を受理した旨返信いたします。</t>
  </si>
  <si>
    <t xml:space="preserve">　　　（返信までには２～３日かかる場合があります。）</t>
  </si>
  <si>
    <t xml:space="preserve">　返信がない場合には、正しくメールを送信できていない可能性がありますので、再度送信いただくか、山武市社会福祉課まで連絡くださいますようお願いいたします。</t>
  </si>
  <si>
    <t xml:space="preserve">問合せ先</t>
  </si>
  <si>
    <t xml:space="preserve">〒289-1392</t>
  </si>
  <si>
    <t xml:space="preserve">千葉県山武市殿台296番地</t>
  </si>
  <si>
    <t xml:space="preserve">山武市役所 社会福祉課 障がい福祉係</t>
  </si>
  <si>
    <t xml:space="preserve">TEL　0475-80-2614　　　　　FAX  0475-80-2650</t>
  </si>
  <si>
    <t xml:space="preserve">メールアドレス　　shakaifukushi@city.sammu.lg.jp</t>
  </si>
  <si>
    <t xml:space="preserve">調査書</t>
  </si>
  <si>
    <t xml:space="preserve">ここに入力した情報が他のシートの該当する箇所に反映されます。
誤りのないように入力してください。</t>
  </si>
  <si>
    <t xml:space="preserve">No.</t>
  </si>
  <si>
    <t xml:space="preserve">必要事項</t>
  </si>
  <si>
    <t xml:space="preserve">入力必要箇所</t>
  </si>
  <si>
    <t xml:space="preserve">法人名</t>
  </si>
  <si>
    <t xml:space="preserve">法人所在地</t>
  </si>
  <si>
    <t xml:space="preserve">☜</t>
  </si>
  <si>
    <t xml:space="preserve">県名から入力してください。</t>
  </si>
  <si>
    <t xml:space="preserve">代表者役職</t>
  </si>
  <si>
    <t xml:space="preserve">代表者氏名</t>
  </si>
  <si>
    <t xml:space="preserve">姓と名の間は１マスあけてください。</t>
  </si>
  <si>
    <t xml:space="preserve">施設名</t>
  </si>
  <si>
    <t xml:space="preserve">　施設名が複数ある場合には、「グループホーム山武市、市役所ホーム」のように入力してください。</t>
  </si>
  <si>
    <t xml:space="preserve">施設住所</t>
  </si>
  <si>
    <t xml:space="preserve">GH等運営費補助金関係書類送付先郵便番号</t>
  </si>
  <si>
    <t xml:space="preserve">GH等運営費補助金関係書類送付先住所</t>
  </si>
  <si>
    <t xml:space="preserve">GH等運営費補助金関係書類送付先宛名</t>
  </si>
  <si>
    <t xml:space="preserve">GH運営費補助金担当者氏名</t>
  </si>
  <si>
    <t xml:space="preserve">連絡先電話番号</t>
  </si>
  <si>
    <t xml:space="preserve">連絡先メールアドレス</t>
  </si>
  <si>
    <t xml:space="preserve">利用者ごと算定シート</t>
  </si>
  <si>
    <t xml:space="preserve">国加算等合計額
(訓練等給付費）</t>
  </si>
  <si>
    <t xml:space="preserve">地域単価</t>
  </si>
  <si>
    <t xml:space="preserve">入居者氏名</t>
  </si>
  <si>
    <t xml:space="preserve">人数配置体制加算</t>
  </si>
  <si>
    <t xml:space="preserve">定員</t>
  </si>
  <si>
    <t xml:space="preserve">区分</t>
  </si>
  <si>
    <t xml:space="preserve">共同生活援助
サービス費</t>
  </si>
  <si>
    <t xml:space="preserve">人員配置
体制加算</t>
  </si>
  <si>
    <t xml:space="preserve">入院時支援
特別加算</t>
  </si>
  <si>
    <t xml:space="preserve">長期入院時
支援特別加算</t>
  </si>
  <si>
    <t xml:space="preserve">帰宅時支援加算</t>
  </si>
  <si>
    <t xml:space="preserve">長期帰宅時
支援加算</t>
  </si>
  <si>
    <t xml:space="preserve">国加算
合計単位数</t>
  </si>
  <si>
    <t xml:space="preserve">国加算合計単位数
×
地域単価</t>
  </si>
  <si>
    <t xml:space="preserve">補助基準額</t>
  </si>
  <si>
    <t xml:space="preserve">（提供月）</t>
  </si>
  <si>
    <t xml:space="preserve">（単位）</t>
  </si>
  <si>
    <t xml:space="preserve">（円）</t>
  </si>
  <si>
    <t xml:space="preserve">４月</t>
  </si>
  <si>
    <t xml:space="preserve">５月</t>
  </si>
  <si>
    <t xml:space="preserve">６月</t>
  </si>
  <si>
    <t xml:space="preserve">７月</t>
  </si>
  <si>
    <t xml:space="preserve">８月</t>
  </si>
  <si>
    <t xml:space="preserve">９月</t>
  </si>
  <si>
    <t xml:space="preserve">１０月</t>
  </si>
  <si>
    <t xml:space="preserve">１１月</t>
  </si>
  <si>
    <t xml:space="preserve">１２月</t>
  </si>
  <si>
    <t xml:space="preserve">１月</t>
  </si>
  <si>
    <t xml:space="preserve">２月</t>
  </si>
  <si>
    <t xml:space="preserve">３月</t>
  </si>
  <si>
    <t xml:space="preserve">国加算等の計④</t>
  </si>
  <si>
    <t xml:space="preserve">延月数②</t>
  </si>
  <si>
    <t xml:space="preserve">補助基準額の計</t>
  </si>
  <si>
    <t xml:space="preserve">補助基準額-国加算</t>
  </si>
  <si>
    <t xml:space="preserve">人数配置
体制加算</t>
  </si>
  <si>
    <t xml:space="preserve">別紙１</t>
  </si>
  <si>
    <t xml:space="preserve">山武市障害者グループホーム等運営事業経費所要額調書</t>
  </si>
  <si>
    <t xml:space="preserve">（単位：円）</t>
  </si>
  <si>
    <t xml:space="preserve">1　補助金所要額</t>
  </si>
  <si>
    <t xml:space="preserve">対象経費の支出予定額
A</t>
  </si>
  <si>
    <t xml:space="preserve">寄付金その他の収入予定額
B</t>
  </si>
  <si>
    <t xml:space="preserve">差引額
C
（A-B）</t>
  </si>
  <si>
    <t xml:space="preserve">補助基準額
D</t>
  </si>
  <si>
    <t xml:space="preserve">補助所要額
E
（CとDを比較して少ない額）</t>
  </si>
  <si>
    <t xml:space="preserve">備　　考</t>
  </si>
  <si>
    <t xml:space="preserve">注</t>
  </si>
  <si>
    <t xml:space="preserve">Eの「補助基準額」の欄には、「２対象者の内訳」の合計額が入る。</t>
  </si>
  <si>
    <t xml:space="preserve">国加算等の計④の合計</t>
  </si>
  <si>
    <t xml:space="preserve">2　対象者の内訳</t>
  </si>
  <si>
    <t xml:space="preserve">（１）世話人配置</t>
  </si>
  <si>
    <t xml:space="preserve">【６：１】　人員配置体制加算　【12：1】</t>
  </si>
  <si>
    <t xml:space="preserve">【②利用者ごと算定】シートの国加算等合計額と【③所要額調書】シートの国加算等の計④の合計額は同額か</t>
  </si>
  <si>
    <t xml:space="preserve">共同生活住居定員</t>
  </si>
  <si>
    <t xml:space="preserve">補助基準額①</t>
  </si>
  <si>
    <t xml:space="preserve">補助対象者数</t>
  </si>
  <si>
    <t xml:space="preserve">計
①×②＝③</t>
  </si>
  <si>
    <t xml:space="preserve">合計
③－④</t>
  </si>
  <si>
    <t xml:space="preserve">４名以下</t>
  </si>
  <si>
    <t xml:space="preserve">区分1、非該当</t>
  </si>
  <si>
    <t xml:space="preserve">区分２</t>
  </si>
  <si>
    <t xml:space="preserve">区分３</t>
  </si>
  <si>
    <t xml:space="preserve">区分４</t>
  </si>
  <si>
    <t xml:space="preserve">区分５</t>
  </si>
  <si>
    <t xml:space="preserve">区分６</t>
  </si>
  <si>
    <t xml:space="preserve">５名</t>
  </si>
  <si>
    <t xml:space="preserve">６名</t>
  </si>
  <si>
    <t xml:space="preserve">計</t>
  </si>
  <si>
    <t xml:space="preserve">（２）世話人配置</t>
  </si>
  <si>
    <t xml:space="preserve">【６：１】　人員配置体制加算　【30：1】</t>
  </si>
  <si>
    <t xml:space="preserve">（３）世話人配置</t>
  </si>
  <si>
    <t xml:space="preserve">【６：１】</t>
  </si>
  <si>
    <t xml:space="preserve">対象者が月半ばで入退所した場合の月数については、当該月の日割り計算を行い、小数点以下第2位まで算出すること（小数点以下第３位を切り捨て）。</t>
  </si>
  <si>
    <t xml:space="preserve">区分の適用は、月の初日の世話人配置、定員及び障害程度区分によるものとする。</t>
  </si>
  <si>
    <t xml:space="preserve">「国加算等の計」の欄には、共同生活援助サービス費、人員配置体制加算、入院時支援特別加算、長期入院時支援特別加算、帰宅時支援加算及び長期帰宅時支援加算の合計額を記入すること。</t>
  </si>
  <si>
    <t xml:space="preserve">共同生活援助事業所　グループホーム○○</t>
  </si>
  <si>
    <t xml:space="preserve">【６：１】人員配置体制加算　12：1</t>
  </si>
  <si>
    <t xml:space="preserve">【６：１】人員配置体制加算　30：1</t>
  </si>
  <si>
    <t xml:space="preserve">「国加算等の計」の欄には、共同生活介護サービス費、共同生活援助サービス費、入院時支援特別加算、長期入院時支援特別加算、帰宅時支援加算、長期帰宅時支援加算,及び人員配置体制加算の合計額を記入すること。</t>
  </si>
  <si>
    <t xml:space="preserve">別紙２</t>
  </si>
  <si>
    <t xml:space="preserve">山武市障害者グループホーム等運営事業計画書</t>
  </si>
  <si>
    <t xml:space="preserve">１　定員</t>
  </si>
  <si>
    <t xml:space="preserve">共同生活住居名称</t>
  </si>
  <si>
    <t xml:space="preserve">利用定員</t>
  </si>
  <si>
    <t xml:space="preserve">利用者数</t>
  </si>
  <si>
    <t xml:space="preserve">山武市における
補助対象利用者数</t>
  </si>
  <si>
    <t xml:space="preserve">人</t>
  </si>
  <si>
    <t xml:space="preserve">２　対象利用者</t>
  </si>
  <si>
    <t xml:space="preserve">受給者番号</t>
  </si>
  <si>
    <t xml:space="preserve">氏名</t>
  </si>
  <si>
    <t xml:space="preserve">障害支援
区分</t>
  </si>
  <si>
    <t xml:space="preserve">入居している
住居の名称</t>
  </si>
  <si>
    <t xml:space="preserve">入居日</t>
  </si>
  <si>
    <t xml:space="preserve">退居日</t>
  </si>
  <si>
    <t xml:space="preserve">Aホーム</t>
  </si>
  <si>
    <t xml:space="preserve">Bホーム</t>
  </si>
  <si>
    <t xml:space="preserve">山武　花子</t>
  </si>
  <si>
    <t xml:space="preserve">山武　太郎</t>
  </si>
  <si>
    <t xml:space="preserve">収　支　予　算　書</t>
  </si>
  <si>
    <t xml:space="preserve">（　収　入　）</t>
  </si>
  <si>
    <t xml:space="preserve">科目</t>
  </si>
  <si>
    <t xml:space="preserve">山武市 対象者分</t>
  </si>
  <si>
    <t xml:space="preserve">説明</t>
  </si>
  <si>
    <t xml:space="preserve">自立支援給付費等収入</t>
  </si>
  <si>
    <t xml:space="preserve">訓練等給付費（共同生活援助サービス費、人員配置体制加算、入院時支援特別加算、長期入院時支援特別加算、帰宅時支援加算、長期帰宅時支援加算）</t>
  </si>
  <si>
    <t xml:space="preserve">補助金収入</t>
  </si>
  <si>
    <t xml:space="preserve">山武市障害者グループホーム等運営費補助金</t>
  </si>
  <si>
    <t xml:space="preserve">補助金合計</t>
  </si>
  <si>
    <t xml:space="preserve">その他補助金</t>
  </si>
  <si>
    <t xml:space="preserve">その他の収入</t>
  </si>
  <si>
    <t xml:space="preserve">寄付金等</t>
  </si>
  <si>
    <t xml:space="preserve">雑入</t>
  </si>
  <si>
    <t xml:space="preserve">収入額確認用
（総収入から補助金収入を引いた額）</t>
  </si>
  <si>
    <t xml:space="preserve">法人補填</t>
  </si>
  <si>
    <t xml:space="preserve">（　支　出　）</t>
  </si>
  <si>
    <t xml:space="preserve">山武市対象者分</t>
  </si>
  <si>
    <t xml:space="preserve">人件費</t>
  </si>
  <si>
    <t xml:space="preserve">職員給与</t>
  </si>
  <si>
    <t xml:space="preserve">職員諸手当</t>
  </si>
  <si>
    <t xml:space="preserve">法定福利費</t>
  </si>
  <si>
    <t xml:space="preserve">管理費</t>
  </si>
  <si>
    <t xml:space="preserve">委託費</t>
  </si>
  <si>
    <t xml:space="preserve">福利厚生費</t>
  </si>
  <si>
    <t xml:space="preserve">消耗品費</t>
  </si>
  <si>
    <t xml:space="preserve">旅費交通費</t>
  </si>
  <si>
    <t xml:space="preserve">保険料</t>
  </si>
  <si>
    <t xml:space="preserve">通信運搬費</t>
  </si>
  <si>
    <t xml:space="preserve">研修費</t>
  </si>
  <si>
    <t xml:space="preserve">事業費</t>
  </si>
  <si>
    <t xml:space="preserve">家賃（入居者負担分を除く）</t>
  </si>
  <si>
    <t xml:space="preserve">光熱水費（　　〃　　）</t>
  </si>
  <si>
    <t xml:space="preserve">消耗品費（　　〃　　）</t>
  </si>
  <si>
    <t xml:space="preserve">食材料費（　　〃　　）</t>
  </si>
  <si>
    <t xml:space="preserve">修繕費（住居に係るものを除く）</t>
  </si>
  <si>
    <t xml:space="preserve">上記のとおり相違ないことを証明します。</t>
  </si>
  <si>
    <t xml:space="preserve">所 在 地</t>
  </si>
  <si>
    <t xml:space="preserve">令和</t>
  </si>
  <si>
    <t xml:space="preserve">年</t>
  </si>
  <si>
    <t xml:space="preserve">月</t>
  </si>
  <si>
    <t xml:space="preserve">日</t>
  </si>
  <si>
    <t xml:space="preserve">法 人 名</t>
  </si>
  <si>
    <t xml:space="preserve">代表者名</t>
  </si>
  <si>
    <t xml:space="preserve">　※この様式は一例です。
　　法人ごとに作成された様式でも差支えありません。</t>
  </si>
  <si>
    <t xml:space="preserve">収　支　予　算　書　（例）</t>
  </si>
  <si>
    <t xml:space="preserve">山武市　対象者分</t>
  </si>
  <si>
    <t xml:space="preserve">訓練等給付費</t>
  </si>
  <si>
    <t xml:space="preserve">〇自立支援給付費等の収入について
科目ごとに細かく記載する必要はありませんが、「共同生活援助サービス費、入院時支援特別加算、長期入院時支援特別加算、帰宅時支援加算及び長期帰宅時支援加算、人員配置体制加算」の合計とそれ以外について、分かるようにご記入ください。</t>
  </si>
  <si>
    <t xml:space="preserve">〇収支を合せるために法人から補填する金額があるときには、その金額が分かるようにご記入ください。</t>
  </si>
  <si>
    <t xml:space="preserve">〇収入と支出の合計額が同じになるように作成してください。</t>
  </si>
  <si>
    <t xml:space="preserve">家賃</t>
  </si>
  <si>
    <t xml:space="preserve">入居者負担分を除く</t>
  </si>
  <si>
    <t xml:space="preserve">光熱水費</t>
  </si>
  <si>
    <t xml:space="preserve">　　　　〃</t>
  </si>
  <si>
    <t xml:space="preserve">修繕費</t>
  </si>
  <si>
    <t xml:space="preserve">住居に係るものを除く</t>
  </si>
  <si>
    <t xml:space="preserve">
〇法人所在地・法人名・代表者の職氏名（押印不要）をお願いします。
　交付申請書に記載の申請者と同じ記載となるようにご注意ください。</t>
  </si>
  <si>
    <t xml:space="preserve">山武市障害者グループホーム等運営費補助金交付申請書</t>
  </si>
  <si>
    <t xml:space="preserve">（宛先）山武市長</t>
  </si>
  <si>
    <t xml:space="preserve">所在地</t>
  </si>
  <si>
    <t xml:space="preserve">申請者</t>
  </si>
  <si>
    <t xml:space="preserve">山武市障害者グループホーム等運営費補助金の交付を受けたいので、山武市補助金等交</t>
  </si>
  <si>
    <t xml:space="preserve">付規則第３条の規定により、次のとおり申請します。</t>
  </si>
  <si>
    <t xml:space="preserve">記</t>
  </si>
  <si>
    <t xml:space="preserve">１　施設名</t>
  </si>
  <si>
    <t xml:space="preserve">２　交付申請額</t>
  </si>
  <si>
    <t xml:space="preserve">金</t>
  </si>
  <si>
    <t xml:space="preserve">円</t>
  </si>
  <si>
    <t xml:space="preserve">３　山武市障害者グループホーム等運営事業経費所要額調書（別紙1）</t>
  </si>
  <si>
    <t xml:space="preserve">４　山武市障害者グループホーム等運営事業計画書（別紙２）</t>
  </si>
  <si>
    <t xml:space="preserve">５　添付書類</t>
  </si>
  <si>
    <t xml:space="preserve">・収支予算書</t>
  </si>
  <si>
    <t xml:space="preserve">山武市〇〇✕✕番地</t>
  </si>
  <si>
    <t xml:space="preserve">社会福祉法人〇〇会</t>
  </si>
  <si>
    <t xml:space="preserve">理事長　○○　✕✕</t>
  </si>
  <si>
    <t xml:space="preserve">チェックシート</t>
  </si>
  <si>
    <t xml:space="preserve">①調査書</t>
  </si>
  <si>
    <t xml:space="preserve">入力漏れはないか</t>
  </si>
  <si>
    <t xml:space="preserve">入力間違いはないか</t>
  </si>
  <si>
    <t xml:space="preserve">②利用者ごと算定</t>
  </si>
  <si>
    <t xml:space="preserve">地域単価を入力しているか</t>
  </si>
  <si>
    <t xml:space="preserve">入居者氏名を入力しているか</t>
  </si>
  <si>
    <t xml:space="preserve">「人数配置体制加算」、「定員」、「区分」の該当ない箇所には０を入力しているか</t>
  </si>
  <si>
    <t xml:space="preserve">③所要額調書</t>
  </si>
  <si>
    <t xml:space="preserve">施設名に誤りはないか</t>
  </si>
  <si>
    <t xml:space="preserve">該当する世話人配置の箇所に入力をしているか</t>
  </si>
  <si>
    <t xml:space="preserve">該当する区分の箇所に該当する対象者の情報を入力しているか</t>
  </si>
  <si>
    <t xml:space="preserve">補助対象者数に誤りはないか</t>
  </si>
  <si>
    <t xml:space="preserve">延月数に誤りはないか</t>
  </si>
  <si>
    <t xml:space="preserve">国加算等に誤りはないか</t>
  </si>
  <si>
    <t xml:space="preserve">「対象経費の支出予定額A」は「⑤収支予算書」の支出合計額と同額になっているか</t>
  </si>
  <si>
    <t xml:space="preserve">自動で入力されます。</t>
  </si>
  <si>
    <t xml:space="preserve">（法人独自の収支予算書を使用する場合）
「対象経費の支出予定額A」、「寄付金その他の収入予定額B」を入力したか</t>
  </si>
  <si>
    <t xml:space="preserve">④事業計画書</t>
  </si>
  <si>
    <t xml:space="preserve">　１定員</t>
  </si>
  <si>
    <t xml:space="preserve">共同生活住居名称に誤りはないか</t>
  </si>
  <si>
    <t xml:space="preserve">山武市における補助対象利用者数に誤りはないか</t>
  </si>
  <si>
    <t xml:space="preserve">　２対象利用者</t>
  </si>
  <si>
    <t xml:space="preserve">受給者番号、氏名、区分に誤りはないか</t>
  </si>
  <si>
    <t xml:space="preserve">山武市以外の利用対象者を記載していないか</t>
  </si>
  <si>
    <t xml:space="preserve">⑤収支予算書</t>
  </si>
  <si>
    <t xml:space="preserve">山武市対象者の収支を記載しているか</t>
  </si>
  <si>
    <t xml:space="preserve">収入と支出の合計額は同じになっているか</t>
  </si>
  <si>
    <t xml:space="preserve">所在地、法人名、代表者名に誤りはないか</t>
  </si>
  <si>
    <t xml:space="preserve">⑥交付申請書</t>
  </si>
  <si>
    <t xml:space="preserve">申請者所在地、法人名、代表者氏名に誤りはないか</t>
  </si>
  <si>
    <t xml:space="preserve">交付申請額に誤りはないか</t>
  </si>
  <si>
    <t xml:space="preserve">交付申請額は「③所要額調書」の「補助所要額E」と同額になっているか</t>
  </si>
  <si>
    <t xml:space="preserve">データの名前は「【法人名】山武市障害者グループホーム等運営費補助金交付申請」になっているか
（【　】の中を法人名としてください。）</t>
  </si>
  <si>
    <t xml:space="preserve">提出期間内に提出しているか</t>
  </si>
  <si>
    <t xml:space="preserve">山武市社会福祉課のメールアドレスに提出しているか
（shakaifukushi@city.sammu.lg.jp)</t>
  </si>
  <si>
    <t xml:space="preserve">VLOOKUP用</t>
  </si>
  <si>
    <t xml:space="preserve">12：1</t>
  </si>
  <si>
    <t xml:space="preserve">４人以下</t>
  </si>
  <si>
    <t xml:space="preserve">12:14人以下区分1</t>
  </si>
  <si>
    <t xml:space="preserve">12:14人以下区分2</t>
  </si>
  <si>
    <t xml:space="preserve">12:14人以下区分3</t>
  </si>
  <si>
    <t xml:space="preserve">12:14人以下区分4</t>
  </si>
  <si>
    <t xml:space="preserve">12:14人以下区分5</t>
  </si>
  <si>
    <t xml:space="preserve">12:14人以下区分6</t>
  </si>
  <si>
    <t xml:space="preserve">５人</t>
  </si>
  <si>
    <t xml:space="preserve">12:15人区分1</t>
  </si>
  <si>
    <t xml:space="preserve">12:15人区分2</t>
  </si>
  <si>
    <t xml:space="preserve">12:15人区分3</t>
  </si>
  <si>
    <t xml:space="preserve">12:15人区分4</t>
  </si>
  <si>
    <t xml:space="preserve">12:15人区分5</t>
  </si>
  <si>
    <t xml:space="preserve">12:15人区分6</t>
  </si>
  <si>
    <t xml:space="preserve">６人</t>
  </si>
  <si>
    <t xml:space="preserve">12:16人区分1</t>
  </si>
  <si>
    <t xml:space="preserve">12:16人区分2</t>
  </si>
  <si>
    <t xml:space="preserve">12:16人区分3</t>
  </si>
  <si>
    <t xml:space="preserve">12:16人区分4</t>
  </si>
  <si>
    <t xml:space="preserve">12:16人区分5</t>
  </si>
  <si>
    <t xml:space="preserve">12:16人区分6</t>
  </si>
  <si>
    <t xml:space="preserve">30：1</t>
  </si>
  <si>
    <t xml:space="preserve">30:14人以下区分1</t>
  </si>
  <si>
    <t xml:space="preserve">30:14人以下区分2</t>
  </si>
  <si>
    <t xml:space="preserve">30:14人以下区分3</t>
  </si>
  <si>
    <t xml:space="preserve">30:14人以下区分4</t>
  </si>
  <si>
    <t xml:space="preserve">30:14人以下区分5</t>
  </si>
  <si>
    <t xml:space="preserve">30:14人以下区分6</t>
  </si>
  <si>
    <t xml:space="preserve">30:15人区分1</t>
  </si>
  <si>
    <t xml:space="preserve">30:15人区分2</t>
  </si>
  <si>
    <t xml:space="preserve">30:15人区分3</t>
  </si>
  <si>
    <t xml:space="preserve">30:15人区分4</t>
  </si>
  <si>
    <t xml:space="preserve">30:15人区分5</t>
  </si>
  <si>
    <t xml:space="preserve">30:15人区分6</t>
  </si>
  <si>
    <t xml:space="preserve">30:16人区分1</t>
  </si>
  <si>
    <t xml:space="preserve">30:16人区分2</t>
  </si>
  <si>
    <t xml:space="preserve">30:16人区分3</t>
  </si>
  <si>
    <t xml:space="preserve">30:16人区分4</t>
  </si>
  <si>
    <t xml:space="preserve">30:16人区分5</t>
  </si>
  <si>
    <t xml:space="preserve">30:16人区分6</t>
  </si>
  <si>
    <t xml:space="preserve">加算なし</t>
  </si>
  <si>
    <t xml:space="preserve">加算なし4人以下区分1</t>
  </si>
  <si>
    <t xml:space="preserve">加算なし4人以下区分2</t>
  </si>
  <si>
    <t xml:space="preserve">加算なし4人以下区分3</t>
  </si>
  <si>
    <t xml:space="preserve">加算なし4人以下区分4</t>
  </si>
  <si>
    <t xml:space="preserve">加算なし4人以下区分5</t>
  </si>
  <si>
    <t xml:space="preserve">加算なし4人以下区分6</t>
  </si>
  <si>
    <t xml:space="preserve">加算なし5人区分1</t>
  </si>
  <si>
    <t xml:space="preserve">加算なし5人区分2</t>
  </si>
  <si>
    <t xml:space="preserve">加算なし5人区分3</t>
  </si>
  <si>
    <t xml:space="preserve">加算なし5人区分4</t>
  </si>
  <si>
    <t xml:space="preserve">加算なし5人区分5</t>
  </si>
  <si>
    <t xml:space="preserve">加算なし5人区分6</t>
  </si>
  <si>
    <t xml:space="preserve">加算なし6人区分1</t>
  </si>
  <si>
    <t xml:space="preserve">加算なし6人区分2</t>
  </si>
  <si>
    <t xml:space="preserve">加算なし6人区分3</t>
  </si>
  <si>
    <t xml:space="preserve">加算なし6人区分4</t>
  </si>
  <si>
    <t xml:space="preserve">加算なし6人区分5</t>
  </si>
  <si>
    <t xml:space="preserve">加算なし6人区分6</t>
  </si>
  <si>
    <t xml:space="preserve">000</t>
  </si>
  <si>
    <t xml:space="preserve">←対象者いないとき</t>
  </si>
  <si>
    <t xml:space="preserve">山武市障害者グループホーム等運営費補助金交付要綱</t>
  </si>
  <si>
    <t xml:space="preserve">別表（第５条関係）より</t>
  </si>
</sst>
</file>

<file path=xl/styles.xml><?xml version="1.0" encoding="utf-8"?>
<styleSheet xmlns="http://schemas.openxmlformats.org/spreadsheetml/2006/main">
  <numFmts count="9">
    <numFmt numFmtId="164" formatCode="General"/>
    <numFmt numFmtId="165" formatCode="#,##0;[RED]\-#,##0"/>
    <numFmt numFmtId="166" formatCode="@"/>
    <numFmt numFmtId="167" formatCode="General"/>
    <numFmt numFmtId="168" formatCode="#,##0"/>
    <numFmt numFmtId="169" formatCode="#,##0.00"/>
    <numFmt numFmtId="170" formatCode="yyyy/mm/dd"/>
    <numFmt numFmtId="171" formatCode="[$-1030411]ge\.mm\.dd"/>
    <numFmt numFmtId="172" formatCode="[$-1D000411]#,##0"/>
  </numFmts>
  <fonts count="58">
    <font>
      <sz val="11"/>
      <color rgb="FF000000"/>
      <name val="ＭＳ Ｐゴシック"/>
      <family val="2"/>
      <charset val="128"/>
    </font>
    <font>
      <sz val="10"/>
      <name val="Arial"/>
      <family val="0"/>
      <charset val="128"/>
    </font>
    <font>
      <sz val="10"/>
      <name val="Arial"/>
      <family val="0"/>
      <charset val="128"/>
    </font>
    <font>
      <sz val="10"/>
      <name val="Arial"/>
      <family val="0"/>
      <charset val="128"/>
    </font>
    <font>
      <sz val="12"/>
      <color rgb="FF000000"/>
      <name val="BIZ UDPゴシック"/>
      <family val="3"/>
      <charset val="128"/>
    </font>
    <font>
      <b val="true"/>
      <sz val="16"/>
      <color rgb="FF000000"/>
      <name val="BIZ UDPゴシック"/>
      <family val="3"/>
      <charset val="128"/>
    </font>
    <font>
      <sz val="14"/>
      <color rgb="FF000000"/>
      <name val="BIZ UDPゴシック"/>
      <family val="3"/>
      <charset val="128"/>
    </font>
    <font>
      <sz val="12"/>
      <color rgb="FFFF0000"/>
      <name val="BIZ UDPゴシック"/>
      <family val="3"/>
      <charset val="128"/>
    </font>
    <font>
      <sz val="18"/>
      <color rgb="FFFF0000"/>
      <name val="BIZ UDPゴシック"/>
      <family val="3"/>
      <charset val="128"/>
    </font>
    <font>
      <u val="double"/>
      <sz val="12"/>
      <color rgb="FFFF0000"/>
      <name val="BIZ UDPゴシック"/>
      <family val="3"/>
      <charset val="128"/>
    </font>
    <font>
      <sz val="12"/>
      <color rgb="FF00B050"/>
      <name val="BIZ UDPゴシック"/>
      <family val="3"/>
      <charset val="128"/>
    </font>
    <font>
      <b val="true"/>
      <sz val="14"/>
      <color rgb="FFFF0000"/>
      <name val="BIZ UDPゴシック"/>
      <family val="3"/>
      <charset val="128"/>
    </font>
    <font>
      <sz val="11"/>
      <color rgb="FF000000"/>
      <name val="BIZ UDPゴシック"/>
      <family val="3"/>
      <charset val="128"/>
    </font>
    <font>
      <sz val="18"/>
      <color rgb="FF000000"/>
      <name val="BIZ UDPゴシック"/>
      <family val="3"/>
      <charset val="128"/>
    </font>
    <font>
      <sz val="11"/>
      <color rgb="FFFF0000"/>
      <name val="BIZ UDPゴシック"/>
      <family val="3"/>
      <charset val="128"/>
    </font>
    <font>
      <b val="true"/>
      <sz val="14"/>
      <color rgb="FF000000"/>
      <name val="BIZ UDPゴシック"/>
      <family val="3"/>
      <charset val="128"/>
    </font>
    <font>
      <b val="true"/>
      <sz val="14"/>
      <color rgb="FF000000"/>
      <name val="ＭＳ Ｐゴシック"/>
      <family val="2"/>
      <charset val="128"/>
    </font>
    <font>
      <sz val="26"/>
      <color rgb="FF000000"/>
      <name val="ＭＳ Ｐゴシック"/>
      <family val="3"/>
      <charset val="128"/>
    </font>
    <font>
      <u val="single"/>
      <sz val="11"/>
      <color rgb="FF0563C1"/>
      <name val="ＭＳ Ｐゴシック"/>
      <family val="2"/>
      <charset val="128"/>
    </font>
    <font>
      <sz val="26"/>
      <color rgb="FF000000"/>
      <name val="BIZ UDPゴシック"/>
      <family val="3"/>
      <charset val="128"/>
    </font>
    <font>
      <sz val="16"/>
      <color rgb="FF000000"/>
      <name val="BIZ UDPゴシック"/>
      <family val="3"/>
      <charset val="128"/>
    </font>
    <font>
      <sz val="12"/>
      <color rgb="FF000000"/>
      <name val="ＭＳ Ｐゴシック"/>
      <family val="2"/>
      <charset val="128"/>
    </font>
    <font>
      <sz val="10"/>
      <color rgb="FF000000"/>
      <name val="BIZ UDPゴシック"/>
      <family val="3"/>
      <charset val="128"/>
    </font>
    <font>
      <sz val="10"/>
      <color rgb="FF000000"/>
      <name val="ＭＳ Ｐゴシック"/>
      <family val="2"/>
      <charset val="128"/>
    </font>
    <font>
      <sz val="14"/>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5"/>
      <color rgb="FF000000"/>
      <name val="ＭＳ Ｐゴシック"/>
      <family val="3"/>
      <charset val="128"/>
    </font>
    <font>
      <sz val="12"/>
      <color rgb="FF000000"/>
      <name val="ＭＳ Ｐ明朝"/>
      <family val="1"/>
      <charset val="128"/>
    </font>
    <font>
      <sz val="10"/>
      <color rgb="FFFF0000"/>
      <name val="ＭＳ Ｐゴシック"/>
      <family val="3"/>
      <charset val="128"/>
    </font>
    <font>
      <sz val="9"/>
      <color rgb="FF000000"/>
      <name val="ＭＳ Ｐゴシック"/>
      <family val="2"/>
      <charset val="128"/>
    </font>
    <font>
      <sz val="10"/>
      <color rgb="FF000000"/>
      <name val="ＭＳ Ｐ明朝"/>
      <family val="1"/>
      <charset val="128"/>
    </font>
    <font>
      <sz val="12"/>
      <color rgb="FFFF0000"/>
      <name val="ＭＳ Ｐゴシック"/>
      <family val="2"/>
      <charset val="128"/>
    </font>
    <font>
      <sz val="10"/>
      <color rgb="FFFF0000"/>
      <name val="ＭＳ Ｐゴシック"/>
      <family val="2"/>
      <charset val="128"/>
    </font>
    <font>
      <sz val="11"/>
      <color rgb="FF000000"/>
      <name val="UD デジタル 教科書体 NK-B"/>
      <family val="1"/>
      <charset val="128"/>
    </font>
    <font>
      <sz val="12"/>
      <color rgb="FF000000"/>
      <name val="UD デジタル 教科書体 NK-B"/>
      <family val="1"/>
      <charset val="128"/>
    </font>
    <font>
      <sz val="10"/>
      <color rgb="FF000000"/>
      <name val="UD デジタル 教科書体 NK-B"/>
      <family val="1"/>
      <charset val="128"/>
    </font>
    <font>
      <b val="true"/>
      <u val="single"/>
      <sz val="9"/>
      <color rgb="FF000000"/>
      <name val="ＭＳ Ｐゴシック"/>
      <family val="3"/>
      <charset val="128"/>
    </font>
    <font>
      <b val="true"/>
      <sz val="9"/>
      <color rgb="FF000000"/>
      <name val="ＭＳ Ｐゴシック"/>
      <family val="3"/>
      <charset val="128"/>
    </font>
    <font>
      <sz val="14"/>
      <color rgb="FF000000"/>
      <name val="ＭＳ Ｐ明朝"/>
      <family val="1"/>
      <charset val="128"/>
    </font>
    <font>
      <sz val="11"/>
      <color rgb="FF000000"/>
      <name val="ＭＳ Ｐ明朝"/>
      <family val="1"/>
      <charset val="128"/>
    </font>
    <font>
      <sz val="9"/>
      <color rgb="FF000000"/>
      <name val="ＭＳ Ｐ明朝"/>
      <family val="1"/>
      <charset val="128"/>
    </font>
    <font>
      <sz val="12"/>
      <color rgb="FF000000"/>
      <name val="ＭＳ 明朝"/>
      <family val="1"/>
      <charset val="128"/>
    </font>
    <font>
      <sz val="16"/>
      <color rgb="FF000000"/>
      <name val="ＭＳ 明朝"/>
      <family val="1"/>
      <charset val="128"/>
    </font>
    <font>
      <sz val="10"/>
      <color rgb="FF000000"/>
      <name val="ＭＳ 明朝"/>
      <family val="1"/>
      <charset val="128"/>
    </font>
    <font>
      <sz val="11"/>
      <color rgb="FF000000"/>
      <name val="ＭＳ 明朝"/>
      <family val="1"/>
      <charset val="128"/>
    </font>
    <font>
      <sz val="9"/>
      <color rgb="FF000000"/>
      <name val="ＭＳ 明朝"/>
      <family val="1"/>
      <charset val="128"/>
    </font>
    <font>
      <sz val="10"/>
      <color rgb="FFFF0000"/>
      <name val="ＭＳ 明朝"/>
      <family val="1"/>
      <charset val="128"/>
    </font>
    <font>
      <sz val="12"/>
      <color rgb="FFFF0000"/>
      <name val="ＭＳ 明朝"/>
      <family val="1"/>
      <charset val="128"/>
    </font>
    <font>
      <sz val="12"/>
      <color rgb="FF000000"/>
      <name val="HG丸ｺﾞｼｯｸM-PRO"/>
      <family val="3"/>
      <charset val="128"/>
    </font>
    <font>
      <sz val="8"/>
      <color rgb="FF000000"/>
      <name val="ＭＳ Ｐ明朝"/>
      <family val="1"/>
      <charset val="128"/>
    </font>
    <font>
      <b val="true"/>
      <sz val="14"/>
      <color rgb="FF000000"/>
      <name val="HG丸ｺﾞｼｯｸM-PRO"/>
      <family val="3"/>
      <charset val="128"/>
    </font>
    <font>
      <sz val="11"/>
      <color rgb="FF000000"/>
      <name val="HG丸ｺﾞｼｯｸM-PRO"/>
      <family val="3"/>
      <charset val="128"/>
    </font>
    <font>
      <b val="true"/>
      <sz val="11"/>
      <color rgb="FF000000"/>
      <name val="ＭＳ Ｐ明朝"/>
      <family val="1"/>
      <charset val="128"/>
    </font>
    <font>
      <sz val="11"/>
      <color rgb="FF000000"/>
      <name val="HGS創英角ﾎﾟｯﾌﾟ体"/>
      <family val="3"/>
      <charset val="128"/>
    </font>
    <font>
      <sz val="8"/>
      <color rgb="FF000000"/>
      <name val="HGS創英角ﾎﾟｯﾌﾟ体"/>
      <family val="3"/>
      <charset val="128"/>
    </font>
    <font>
      <sz val="9"/>
      <color rgb="FF000000"/>
      <name val="HGS創英角ﾎﾟｯﾌﾟ体"/>
      <family val="3"/>
      <charset val="128"/>
    </font>
    <font>
      <sz val="16"/>
      <color rgb="FF000000"/>
      <name val="UD デジタル 教科書体 NK-B"/>
      <family val="1"/>
      <charset val="128"/>
    </font>
  </fonts>
  <fills count="14">
    <fill>
      <patternFill patternType="none"/>
    </fill>
    <fill>
      <patternFill patternType="gray125"/>
    </fill>
    <fill>
      <patternFill patternType="solid">
        <fgColor rgb="FFFFD966"/>
        <bgColor rgb="FFFFFF99"/>
      </patternFill>
    </fill>
    <fill>
      <patternFill patternType="solid">
        <fgColor rgb="FFFFDDFF"/>
        <bgColor rgb="FFDAE3F3"/>
      </patternFill>
    </fill>
    <fill>
      <patternFill patternType="solid">
        <fgColor rgb="FFFFFF99"/>
        <bgColor rgb="FFF7FCD8"/>
      </patternFill>
    </fill>
    <fill>
      <patternFill patternType="solid">
        <fgColor rgb="FFFFABF5"/>
        <bgColor rgb="FFFFDDFF"/>
      </patternFill>
    </fill>
    <fill>
      <patternFill patternType="solid">
        <fgColor rgb="FFE5FA22"/>
        <bgColor rgb="FFFFFF00"/>
      </patternFill>
    </fill>
    <fill>
      <patternFill patternType="solid">
        <fgColor rgb="FF92FCB3"/>
        <bgColor rgb="FFBDD7EE"/>
      </patternFill>
    </fill>
    <fill>
      <patternFill patternType="solid">
        <fgColor rgb="FFFFFF00"/>
        <bgColor rgb="FFE5FA22"/>
      </patternFill>
    </fill>
    <fill>
      <patternFill patternType="solid">
        <fgColor rgb="FFF7FCD8"/>
        <bgColor rgb="FFFFFFDD"/>
      </patternFill>
    </fill>
    <fill>
      <patternFill patternType="solid">
        <fgColor rgb="FF000000"/>
        <bgColor rgb="FF003300"/>
      </patternFill>
    </fill>
    <fill>
      <patternFill patternType="solid">
        <fgColor rgb="FFDAF0FE"/>
        <bgColor rgb="FFDAE3F3"/>
      </patternFill>
    </fill>
    <fill>
      <patternFill patternType="solid">
        <fgColor rgb="FFFFFFFF"/>
        <bgColor rgb="FFFFFFDD"/>
      </patternFill>
    </fill>
    <fill>
      <patternFill patternType="solid">
        <fgColor rgb="FFFFFFDD"/>
        <bgColor rgb="FFF7FCD8"/>
      </patternFill>
    </fill>
  </fills>
  <borders count="51">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medium"/>
      <right style="medium"/>
      <top style="medium"/>
      <bottom style="medium"/>
      <diagonal/>
    </border>
    <border diagonalUp="false" diagonalDown="false">
      <left/>
      <right style="medium"/>
      <top style="medium"/>
      <bottom style="medium"/>
      <diagonal/>
    </border>
    <border diagonalUp="false" diagonalDown="false">
      <left/>
      <right/>
      <top/>
      <bottom style="medium"/>
      <diagonal/>
    </border>
    <border diagonalUp="false" diagonalDown="false">
      <left style="medium"/>
      <right style="thin"/>
      <top/>
      <bottom style="thin"/>
      <diagonal/>
    </border>
    <border diagonalUp="false" diagonalDown="false">
      <left style="thin"/>
      <right/>
      <top/>
      <bottom style="thin"/>
      <diagonal/>
    </border>
    <border diagonalUp="false" diagonalDown="false">
      <left/>
      <right style="medium"/>
      <top/>
      <bottom/>
      <diagonal/>
    </border>
    <border diagonalUp="false" diagonalDown="false">
      <left style="medium"/>
      <right style="thin"/>
      <top style="thin"/>
      <bottom style="thin"/>
      <diagonal/>
    </border>
    <border diagonalUp="false" diagonalDown="false">
      <left/>
      <right style="medium"/>
      <top/>
      <bottom style="thin"/>
      <diagonal/>
    </border>
    <border diagonalUp="false" diagonalDown="false">
      <left style="thin"/>
      <right style="thin"/>
      <top/>
      <bottom style="thin"/>
      <diagonal/>
    </border>
    <border diagonalUp="false" diagonalDown="false">
      <left style="thin"/>
      <right style="medium"/>
      <top/>
      <bottom style="thin"/>
      <diagonal/>
    </border>
    <border diagonalUp="true" diagonalDown="false">
      <left style="thin"/>
      <right style="thin"/>
      <top style="thin"/>
      <bottom style="thin"/>
      <diagonal style="thin"/>
    </border>
    <border diagonalUp="false" diagonalDown="false">
      <left style="thin"/>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style="medium"/>
      <right/>
      <top style="thin"/>
      <bottom/>
      <diagonal/>
    </border>
    <border diagonalUp="false" diagonalDown="false">
      <left/>
      <right/>
      <top style="thin"/>
      <bottom/>
      <diagonal/>
    </border>
    <border diagonalUp="false" diagonalDown="false">
      <left/>
      <right style="medium"/>
      <top style="thin"/>
      <bottom/>
      <diagonal/>
    </border>
    <border diagonalUp="false" diagonalDown="false">
      <left style="medium"/>
      <right/>
      <top/>
      <bottom style="medium"/>
      <diagonal/>
    </border>
    <border diagonalUp="false" diagonalDown="false">
      <left style="thin"/>
      <right style="thin"/>
      <top style="thin"/>
      <bottom style="medium"/>
      <diagonal/>
    </border>
    <border diagonalUp="false" diagonalDown="false">
      <left/>
      <right style="medium"/>
      <top/>
      <bottom style="medium"/>
      <diagonal/>
    </border>
    <border diagonalUp="false" diagonalDown="false">
      <left style="medium"/>
      <right style="thin"/>
      <top style="medium"/>
      <bottom style="thin"/>
      <diagonal/>
    </border>
    <border diagonalUp="false" diagonalDown="false">
      <left style="thin"/>
      <right/>
      <top style="medium"/>
      <bottom style="thin"/>
      <diagonal/>
    </border>
    <border diagonalUp="false" diagonalDown="false">
      <left/>
      <right/>
      <top style="medium"/>
      <bottom style="thin"/>
      <diagonal/>
    </border>
    <border diagonalUp="false" diagonalDown="false">
      <left/>
      <right/>
      <top style="medium"/>
      <bottom/>
      <diagonal/>
    </border>
    <border diagonalUp="false" diagonalDown="false">
      <left/>
      <right style="medium"/>
      <top style="medium"/>
      <bottom/>
      <diagonal/>
    </border>
    <border diagonalUp="false" diagonalDown="false">
      <left style="thin"/>
      <right style="thin"/>
      <top style="thin"/>
      <bottom style="double"/>
      <diagonal/>
    </border>
    <border diagonalUp="true" diagonalDown="false">
      <left style="thin"/>
      <right style="thin"/>
      <top/>
      <bottom style="thin"/>
      <diagonal style="thin"/>
    </border>
    <border diagonalUp="false" diagonalDown="false">
      <left style="thin"/>
      <right style="thin"/>
      <top style="double"/>
      <bottom style="thin"/>
      <diagonal/>
    </border>
    <border diagonalUp="false" diagonalDown="false">
      <left/>
      <right/>
      <top style="thin"/>
      <bottom style="thin"/>
      <diagonal/>
    </border>
    <border diagonalUp="false" diagonalDown="false">
      <left style="thin"/>
      <right/>
      <top style="thin"/>
      <bottom style="thin"/>
      <diagonal/>
    </border>
    <border diagonalUp="false" diagonalDown="false">
      <left style="thin"/>
      <right style="thin"/>
      <top style="thin"/>
      <bottom style="hair"/>
      <diagonal/>
    </border>
    <border diagonalUp="false" diagonalDown="false">
      <left style="thin"/>
      <right style="thin"/>
      <top style="hair"/>
      <bottom style="hair"/>
      <diagonal/>
    </border>
    <border diagonalUp="false" diagonalDown="false">
      <left style="thin"/>
      <right style="thin"/>
      <top style="hair"/>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hair"/>
      <diagonal/>
    </border>
    <border diagonalUp="false" diagonalDown="false">
      <left style="thin"/>
      <right style="thin"/>
      <top style="hair"/>
      <bottom style="double"/>
      <diagonal/>
    </border>
    <border diagonalUp="false" diagonalDown="false">
      <left style="thin"/>
      <right/>
      <top style="double"/>
      <bottom style="thin"/>
      <diagonal/>
    </border>
    <border diagonalUp="false" diagonalDown="false">
      <left/>
      <right style="thin"/>
      <top style="double"/>
      <bottom style="thin"/>
      <diagonal/>
    </border>
    <border diagonalUp="false" diagonalDown="false">
      <left style="mediumDashed"/>
      <right style="mediumDashed"/>
      <top style="mediumDashed"/>
      <bottom style="mediumDashed"/>
      <diagonal/>
    </border>
    <border diagonalUp="false" diagonalDown="false">
      <left style="thin"/>
      <right/>
      <top/>
      <bottom/>
      <diagonal/>
    </border>
    <border diagonalUp="false" diagonalDown="false">
      <left/>
      <right style="thin"/>
      <top/>
      <bottom/>
      <diagonal/>
    </border>
    <border diagonalUp="false" diagonalDown="false">
      <left style="thin"/>
      <right style="thin"/>
      <top style="hair"/>
      <bottom/>
      <diagonal/>
    </border>
    <border diagonalUp="false" diagonalDown="false">
      <left/>
      <right style="thin"/>
      <top style="thin"/>
      <bottom/>
      <diagonal/>
    </border>
    <border diagonalUp="false" diagonalDown="false">
      <left/>
      <right style="thin"/>
      <top/>
      <bottom style="thin"/>
      <diagonal/>
    </border>
    <border diagonalUp="false" diagonalDown="false">
      <left style="thin"/>
      <right style="thin"/>
      <top/>
      <bottom/>
      <diagonal/>
    </border>
    <border diagonalUp="false" diagonalDown="false">
      <left style="thin"/>
      <right/>
      <top style="thin"/>
      <bottom/>
      <diagonal/>
    </border>
  </borders>
  <cellStyleXfs count="22">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8"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cellStyleXfs>
  <cellXfs count="444">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fals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0" xfId="0" applyFont="tru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6" fillId="0" borderId="0" xfId="0" applyFont="true" applyBorder="false" applyAlignment="fals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false" applyProtection="false">
      <alignment horizontal="general" vertical="center" textRotation="0" wrapText="false" indent="0" shrinkToFit="false"/>
      <protection locked="true" hidden="false"/>
    </xf>
    <xf numFmtId="164" fontId="7" fillId="0" borderId="0" xfId="0" applyFont="true" applyBorder="false" applyAlignment="false" applyProtection="false">
      <alignment horizontal="general" vertical="center" textRotation="0" wrapText="false" indent="0" shrinkToFit="false"/>
      <protection locked="true" hidden="false"/>
    </xf>
    <xf numFmtId="164" fontId="10" fillId="0" borderId="0" xfId="0" applyFont="true" applyBorder="false" applyAlignment="false" applyProtection="false">
      <alignment horizontal="general" vertical="center" textRotation="0" wrapText="false" indent="0" shrinkToFit="false"/>
      <protection locked="true" hidden="false"/>
    </xf>
    <xf numFmtId="164" fontId="8" fillId="0" borderId="0" xfId="0" applyFont="true" applyBorder="false" applyAlignment="fals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fals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13" fillId="0" borderId="0" xfId="0" applyFont="true" applyBorder="false" applyAlignment="false" applyProtection="false">
      <alignment horizontal="general" vertical="center" textRotation="0" wrapText="fals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5" fillId="3" borderId="2"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false" applyProtection="false">
      <alignment horizontal="general" vertical="center" textRotation="0" wrapText="false" indent="0" shrinkToFit="false"/>
      <protection locked="true" hidden="false"/>
    </xf>
    <xf numFmtId="164" fontId="12" fillId="0" borderId="2" xfId="0" applyFont="true" applyBorder="true" applyAlignment="true" applyProtection="false">
      <alignment horizontal="center" vertical="center" textRotation="0" wrapText="false" indent="0" shrinkToFit="false"/>
      <protection locked="true" hidden="false"/>
    </xf>
    <xf numFmtId="164" fontId="12" fillId="0" borderId="2" xfId="0" applyFont="true" applyBorder="true" applyAlignment="true" applyProtection="false">
      <alignment horizontal="left" vertical="center" textRotation="0" wrapText="false" indent="0" shrinkToFit="false"/>
      <protection locked="true" hidden="false"/>
    </xf>
    <xf numFmtId="164" fontId="0" fillId="0" borderId="2" xfId="0" applyFont="false" applyBorder="true" applyAlignment="true" applyProtection="true">
      <alignment horizontal="center" vertical="center" textRotation="0" wrapText="true" indent="0" shrinkToFit="false"/>
      <protection locked="false" hidden="false"/>
    </xf>
    <xf numFmtId="164" fontId="17" fillId="0" borderId="0" xfId="0" applyFont="true" applyBorder="false" applyAlignment="true" applyProtection="false">
      <alignment horizontal="righ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12" fillId="0" borderId="0" xfId="0" applyFont="true" applyBorder="true" applyAlignment="true" applyProtection="false">
      <alignment horizontal="general" vertical="center" textRotation="0" wrapText="true" indent="0" shrinkToFit="false"/>
      <protection locked="true" hidden="false"/>
    </xf>
    <xf numFmtId="164" fontId="18" fillId="0" borderId="2" xfId="20" applyFont="false" applyBorder="true" applyAlignment="true" applyProtection="true">
      <alignment horizontal="center" vertical="center" textRotation="0" wrapText="true" indent="0" shrinkToFit="false"/>
      <protection locked="false" hidden="false"/>
    </xf>
    <xf numFmtId="164" fontId="0" fillId="0" borderId="2" xfId="0" applyFont="false" applyBorder="true" applyAlignment="true" applyProtection="false">
      <alignment horizontal="center" vertical="center" textRotation="0" wrapText="false" indent="0" shrinkToFit="false"/>
      <protection locked="true" hidden="false"/>
    </xf>
    <xf numFmtId="164" fontId="0" fillId="0" borderId="2" xfId="0" applyFont="false" applyBorder="true" applyAlignment="false" applyProtection="false">
      <alignment horizontal="general" vertical="center" textRotation="0" wrapText="false" indent="0" shrinkToFit="false"/>
      <protection locked="true" hidden="false"/>
    </xf>
    <xf numFmtId="165" fontId="0" fillId="0" borderId="2" xfId="21" applyFont="true" applyBorder="true" applyAlignment="true" applyProtection="true">
      <alignment horizontal="general" vertical="center" textRotation="0" wrapText="false" indent="0" shrinkToFit="false"/>
      <protection locked="true" hidden="false"/>
    </xf>
    <xf numFmtId="164" fontId="19"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false" applyProtection="false">
      <alignment horizontal="general" vertical="center" textRotation="0" wrapText="false" indent="0" shrinkToFit="false"/>
      <protection locked="true" hidden="false"/>
    </xf>
    <xf numFmtId="165" fontId="0" fillId="0" borderId="0" xfId="21" applyFont="true" applyBorder="true" applyAlignment="true" applyProtection="true">
      <alignment horizontal="general" vertical="center" textRotation="0" wrapText="false" indent="0" shrinkToFit="false"/>
      <protection locked="true" hidden="false"/>
    </xf>
    <xf numFmtId="164" fontId="0" fillId="0" borderId="3" xfId="0" applyFont="false" applyBorder="true" applyAlignment="false" applyProtection="false">
      <alignment horizontal="general" vertical="center" textRotation="0" wrapText="false" indent="0" shrinkToFit="false"/>
      <protection locked="true" hidden="false"/>
    </xf>
    <xf numFmtId="165" fontId="13" fillId="4" borderId="4" xfId="21" applyFont="true" applyBorder="true" applyAlignment="true" applyProtection="true">
      <alignment horizontal="center" vertical="center" textRotation="0" wrapText="true" indent="0" shrinkToFit="false"/>
      <protection locked="true" hidden="false"/>
    </xf>
    <xf numFmtId="165" fontId="20" fillId="4" borderId="5" xfId="21" applyFont="true" applyBorder="true" applyAlignment="true" applyProtection="true">
      <alignment horizontal="center" vertical="center" textRotation="0" wrapText="false" indent="0" shrinkToFit="false"/>
      <protection locked="true" hidden="false"/>
    </xf>
    <xf numFmtId="165" fontId="20" fillId="0" borderId="0" xfId="21" applyFont="true" applyBorder="true" applyAlignment="true" applyProtection="true">
      <alignment horizontal="general" vertical="center" textRotation="0" wrapText="fals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false" applyProtection="false">
      <alignment horizontal="general" vertical="center" textRotation="0" wrapText="false" indent="0" shrinkToFit="false"/>
      <protection locked="true" hidden="false"/>
    </xf>
    <xf numFmtId="165" fontId="0" fillId="0" borderId="6" xfId="21" applyFont="true" applyBorder="true" applyAlignment="true" applyProtection="true">
      <alignment horizontal="general" vertical="center" textRotation="0" wrapText="false" indent="0" shrinkToFit="false"/>
      <protection locked="true" hidden="false"/>
    </xf>
    <xf numFmtId="164" fontId="12" fillId="0" borderId="7" xfId="0" applyFont="true" applyBorder="true" applyAlignment="true" applyProtection="false">
      <alignment horizontal="center" vertical="center" textRotation="0" wrapText="false" indent="0" shrinkToFit="false"/>
      <protection locked="true" hidden="false"/>
    </xf>
    <xf numFmtId="164" fontId="21" fillId="0" borderId="8" xfId="0" applyFont="true" applyBorder="true" applyAlignment="true" applyProtection="true">
      <alignment horizontal="center" vertical="center" textRotation="0" wrapText="false" indent="0" shrinkToFit="false"/>
      <protection locked="false" hidden="false"/>
    </xf>
    <xf numFmtId="164" fontId="0" fillId="0" borderId="8" xfId="0" applyFont="fals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false" applyProtection="false">
      <alignment horizontal="general" vertical="center" textRotation="0" wrapText="false" indent="0" shrinkToFit="false"/>
      <protection locked="true" hidden="false"/>
    </xf>
    <xf numFmtId="166" fontId="0" fillId="0" borderId="0" xfId="0" applyFont="false" applyBorder="true" applyAlignment="false" applyProtection="false">
      <alignment horizontal="general" vertical="center" textRotation="0" wrapText="false" indent="0" shrinkToFit="false"/>
      <protection locked="true" hidden="false"/>
    </xf>
    <xf numFmtId="164" fontId="0" fillId="0" borderId="9" xfId="0" applyFont="false" applyBorder="true" applyAlignment="false" applyProtection="false">
      <alignment horizontal="general" vertical="center" textRotation="0" wrapText="false" indent="0" shrinkToFit="false"/>
      <protection locked="true" hidden="false"/>
    </xf>
    <xf numFmtId="164" fontId="12" fillId="0" borderId="10" xfId="0" applyFont="true" applyBorder="true" applyAlignment="true" applyProtection="false">
      <alignment horizontal="center" vertical="center" textRotation="0" wrapText="false" indent="0" shrinkToFit="false"/>
      <protection locked="true" hidden="false"/>
    </xf>
    <xf numFmtId="164" fontId="0" fillId="0" borderId="8" xfId="0" applyFont="false" applyBorder="true" applyAlignment="true" applyProtection="false">
      <alignment horizontal="general" vertical="center" textRotation="0" wrapText="false" indent="0" shrinkToFit="false"/>
      <protection locked="true" hidden="false"/>
    </xf>
    <xf numFmtId="164" fontId="0" fillId="0" borderId="1" xfId="0" applyFont="false" applyBorder="true" applyAlignment="true" applyProtection="false">
      <alignment horizontal="general" vertical="center" textRotation="0" wrapText="false" indent="0" shrinkToFit="false"/>
      <protection locked="true" hidden="false"/>
    </xf>
    <xf numFmtId="165" fontId="0" fillId="0" borderId="1" xfId="21" applyFont="true" applyBorder="true" applyAlignment="true" applyProtection="true">
      <alignment horizontal="general" vertical="center" textRotation="0" wrapText="false" indent="0" shrinkToFit="false"/>
      <protection locked="true" hidden="false"/>
    </xf>
    <xf numFmtId="164" fontId="0" fillId="0" borderId="11" xfId="0" applyFont="false" applyBorder="true" applyAlignment="false" applyProtection="false">
      <alignment horizontal="general" vertical="center" textRotation="0" wrapText="false" indent="0" shrinkToFit="false"/>
      <protection locked="true" hidden="false"/>
    </xf>
    <xf numFmtId="164" fontId="0" fillId="0" borderId="10" xfId="0" applyFont="true" applyBorder="true" applyAlignment="true" applyProtection="false">
      <alignment horizontal="center" vertical="center" textRotation="0" wrapText="fals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12" fillId="5" borderId="2" xfId="0" applyFont="true" applyBorder="true" applyAlignment="true" applyProtection="false">
      <alignment horizontal="center" vertical="center" textRotation="0" wrapText="true" indent="0" shrinkToFit="false"/>
      <protection locked="true" hidden="false"/>
    </xf>
    <xf numFmtId="164" fontId="12" fillId="5" borderId="12" xfId="0" applyFont="true" applyBorder="true" applyAlignment="true" applyProtection="false">
      <alignment horizontal="center" vertical="center" textRotation="0" wrapText="true" indent="0" shrinkToFit="false"/>
      <protection locked="true" hidden="false"/>
    </xf>
    <xf numFmtId="165" fontId="12" fillId="5" borderId="12" xfId="21" applyFont="true" applyBorder="true" applyAlignment="true" applyProtection="true">
      <alignment horizontal="center" vertical="center" textRotation="0" wrapText="true" indent="0" shrinkToFit="false"/>
      <protection locked="true" hidden="false"/>
    </xf>
    <xf numFmtId="165" fontId="12" fillId="6" borderId="12" xfId="21" applyFont="true" applyBorder="true" applyAlignment="true" applyProtection="true">
      <alignment horizontal="center" vertical="center" textRotation="0" wrapText="true" indent="0" shrinkToFit="false"/>
      <protection locked="true" hidden="false"/>
    </xf>
    <xf numFmtId="164" fontId="12" fillId="7" borderId="13"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false" applyProtection="false">
      <alignment horizontal="general" vertical="center" textRotation="0" wrapText="false" indent="0" shrinkToFit="false"/>
      <protection locked="true" hidden="false"/>
    </xf>
    <xf numFmtId="164" fontId="0" fillId="0" borderId="2" xfId="0" applyFont="true" applyBorder="true" applyAlignment="false" applyProtection="false">
      <alignment horizontal="general" vertical="center" textRotation="0" wrapText="false" indent="0" shrinkToFit="false"/>
      <protection locked="true" hidden="false"/>
    </xf>
    <xf numFmtId="164" fontId="22" fillId="0" borderId="10" xfId="0" applyFont="true" applyBorder="true" applyAlignment="true" applyProtection="false">
      <alignment horizontal="center" vertical="center" textRotation="0" wrapText="false" indent="0" shrinkToFit="false"/>
      <protection locked="true" hidden="false"/>
    </xf>
    <xf numFmtId="164" fontId="22" fillId="0" borderId="14" xfId="0" applyFont="true" applyBorder="true" applyAlignment="true" applyProtection="false">
      <alignment horizontal="center" vertical="center" textRotation="0" wrapText="false" indent="0" shrinkToFit="false"/>
      <protection locked="true" hidden="false"/>
    </xf>
    <xf numFmtId="164" fontId="22" fillId="0" borderId="2" xfId="0" applyFont="true" applyBorder="true" applyAlignment="true" applyProtection="false">
      <alignment horizontal="center" vertical="center" textRotation="0" wrapText="true" indent="0" shrinkToFit="false"/>
      <protection locked="true" hidden="false"/>
    </xf>
    <xf numFmtId="165" fontId="22" fillId="0" borderId="2" xfId="21" applyFont="true" applyBorder="true" applyAlignment="true" applyProtection="true">
      <alignment horizontal="center" vertical="center" textRotation="0" wrapText="true" indent="0" shrinkToFit="false"/>
      <protection locked="true" hidden="false"/>
    </xf>
    <xf numFmtId="164" fontId="22" fillId="0" borderId="15" xfId="0" applyFont="true" applyBorder="true" applyAlignment="true" applyProtection="false">
      <alignment horizontal="center" vertical="center" textRotation="0" wrapText="false" indent="0" shrinkToFit="false"/>
      <protection locked="true" hidden="false"/>
    </xf>
    <xf numFmtId="164" fontId="0" fillId="0" borderId="3" xfId="0" applyFont="false" applyBorder="true" applyAlignment="true" applyProtection="false">
      <alignment horizontal="center" vertical="center" textRotation="0" wrapText="false" indent="0" shrinkToFit="false"/>
      <protection locked="true" hidden="false"/>
    </xf>
    <xf numFmtId="164" fontId="4" fillId="0" borderId="10" xfId="0" applyFont="true" applyBorder="true" applyAlignment="true" applyProtection="false">
      <alignment horizontal="center" vertical="center" textRotation="0" wrapText="false" indent="0" shrinkToFit="false"/>
      <protection locked="true" hidden="false"/>
    </xf>
    <xf numFmtId="166" fontId="21" fillId="0" borderId="2" xfId="0" applyFont="true" applyBorder="true" applyAlignment="true" applyProtection="true">
      <alignment horizontal="center" vertical="center" textRotation="0" wrapText="false" indent="0" shrinkToFit="false"/>
      <protection locked="false" hidden="false"/>
    </xf>
    <xf numFmtId="164" fontId="21" fillId="0" borderId="2" xfId="0" applyFont="true" applyBorder="true" applyAlignment="true" applyProtection="true">
      <alignment horizontal="center" vertical="center" textRotation="0" wrapText="false" indent="0" shrinkToFit="false"/>
      <protection locked="false" hidden="false"/>
    </xf>
    <xf numFmtId="165" fontId="21" fillId="5" borderId="2" xfId="21" applyFont="true" applyBorder="true" applyAlignment="true" applyProtection="true">
      <alignment horizontal="center" vertical="center" textRotation="0" wrapText="false" indent="0" shrinkToFit="false"/>
      <protection locked="false" hidden="false"/>
    </xf>
    <xf numFmtId="165" fontId="4" fillId="5" borderId="2" xfId="21" applyFont="true" applyBorder="true" applyAlignment="true" applyProtection="true">
      <alignment horizontal="center" vertical="center" textRotation="0" wrapText="false" indent="0" shrinkToFit="false"/>
      <protection locked="true" hidden="false"/>
    </xf>
    <xf numFmtId="165" fontId="4" fillId="0" borderId="2" xfId="21" applyFont="true" applyBorder="true" applyAlignment="true" applyProtection="true">
      <alignment horizontal="center" vertical="center" textRotation="0" wrapText="false" indent="0" shrinkToFit="false"/>
      <protection locked="true" hidden="false"/>
    </xf>
    <xf numFmtId="165" fontId="4" fillId="7" borderId="15" xfId="21" applyFont="true" applyBorder="true" applyAlignment="true" applyProtection="true">
      <alignment horizontal="center" vertical="center" textRotation="0" wrapText="false" indent="0" shrinkToFit="false"/>
      <protection locked="true" hidden="false"/>
    </xf>
    <xf numFmtId="164" fontId="4" fillId="0" borderId="16" xfId="0" applyFont="true" applyBorder="true" applyAlignment="true" applyProtection="false">
      <alignment horizontal="center" vertical="center" textRotation="0" wrapText="false" indent="0" shrinkToFit="false"/>
      <protection locked="true" hidden="false"/>
    </xf>
    <xf numFmtId="165" fontId="21" fillId="5" borderId="17" xfId="21" applyFont="true" applyBorder="true" applyAlignment="true" applyProtection="true">
      <alignment horizontal="center" vertical="center" textRotation="0" wrapText="false" indent="0" shrinkToFit="false"/>
      <protection locked="false" hidden="false"/>
    </xf>
    <xf numFmtId="164" fontId="0" fillId="0" borderId="18" xfId="0" applyFont="false" applyBorder="true" applyAlignment="true" applyProtection="false">
      <alignment horizontal="center" vertical="center" textRotation="0" wrapText="false" indent="0" shrinkToFit="false"/>
      <protection locked="true" hidden="false"/>
    </xf>
    <xf numFmtId="164" fontId="0" fillId="0" borderId="19" xfId="0" applyFont="false" applyBorder="true" applyAlignment="true" applyProtection="false">
      <alignment horizontal="center" vertical="center" textRotation="0" wrapText="false" indent="0" shrinkToFit="false"/>
      <protection locked="true" hidden="false"/>
    </xf>
    <xf numFmtId="165" fontId="0" fillId="0" borderId="19" xfId="21" applyFont="true" applyBorder="true" applyAlignment="true" applyProtection="true">
      <alignment horizontal="center" vertical="center" textRotation="0" wrapText="false" indent="0" shrinkToFit="false"/>
      <protection locked="true" hidden="false"/>
    </xf>
    <xf numFmtId="165" fontId="6" fillId="0" borderId="2" xfId="21" applyFont="true" applyBorder="true" applyAlignment="true" applyProtection="true">
      <alignment horizontal="center" vertical="center" textRotation="0" wrapText="false" indent="0" shrinkToFit="false"/>
      <protection locked="true" hidden="false"/>
    </xf>
    <xf numFmtId="165" fontId="4" fillId="6" borderId="2" xfId="21" applyFont="true" applyBorder="true" applyAlignment="true" applyProtection="true">
      <alignment horizontal="center" vertical="center" textRotation="0" wrapText="false" indent="0" shrinkToFit="false"/>
      <protection locked="true" hidden="false"/>
    </xf>
    <xf numFmtId="165" fontId="0" fillId="0" borderId="20" xfId="0" applyFont="false" applyBorder="true" applyAlignment="true" applyProtection="false">
      <alignment horizontal="center" vertical="center" textRotation="0" wrapText="false" indent="0" shrinkToFit="false"/>
      <protection locked="true" hidden="false"/>
    </xf>
    <xf numFmtId="166" fontId="6" fillId="8" borderId="2" xfId="0" applyFont="true" applyBorder="true" applyAlignment="true" applyProtection="false">
      <alignment horizontal="center" vertical="center" textRotation="0" wrapText="false" indent="0" shrinkToFit="false"/>
      <protection locked="true" hidden="false"/>
    </xf>
    <xf numFmtId="165" fontId="6" fillId="0" borderId="0" xfId="21" applyFont="true" applyBorder="true" applyAlignment="true" applyProtection="true">
      <alignment horizontal="center"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5" fontId="4" fillId="7" borderId="2" xfId="21" applyFont="true" applyBorder="true" applyAlignment="true" applyProtection="true">
      <alignment horizontal="center" vertical="center" textRotation="0" wrapText="false" indent="0" shrinkToFit="false"/>
      <protection locked="true" hidden="false"/>
    </xf>
    <xf numFmtId="164" fontId="0" fillId="0" borderId="9" xfId="0" applyFont="false" applyBorder="true" applyAlignment="true" applyProtection="false">
      <alignment horizontal="center" vertical="center" textRotation="0" wrapText="false" indent="0" shrinkToFit="false"/>
      <protection locked="true" hidden="false"/>
    </xf>
    <xf numFmtId="164" fontId="0" fillId="0" borderId="21" xfId="0" applyFont="false" applyBorder="true" applyAlignment="true" applyProtection="false">
      <alignment horizontal="center" vertical="center" textRotation="0" wrapText="false" indent="0" shrinkToFit="false"/>
      <protection locked="true" hidden="false"/>
    </xf>
    <xf numFmtId="164" fontId="6" fillId="0" borderId="22" xfId="0" applyFont="true" applyBorder="true" applyAlignment="true" applyProtection="false">
      <alignment horizontal="center" vertical="center" textRotation="0" wrapText="false" indent="0" shrinkToFit="false"/>
      <protection locked="true" hidden="false"/>
    </xf>
    <xf numFmtId="165" fontId="4" fillId="0" borderId="22" xfId="21" applyFont="true" applyBorder="true" applyAlignment="true" applyProtection="true">
      <alignment horizontal="center" vertical="center" textRotation="0" wrapText="false" indent="0" shrinkToFit="false"/>
      <protection locked="true" hidden="false"/>
    </xf>
    <xf numFmtId="164" fontId="0" fillId="0" borderId="23" xfId="0" applyFont="false" applyBorder="tru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5" fontId="4" fillId="0" borderId="0" xfId="21" applyFont="true" applyBorder="true" applyAlignment="true" applyProtection="true">
      <alignment horizontal="center" vertical="center" textRotation="0" wrapText="false" indent="0" shrinkToFit="false"/>
      <protection locked="true" hidden="false"/>
    </xf>
    <xf numFmtId="164" fontId="12" fillId="0" borderId="24" xfId="0" applyFont="true" applyBorder="true" applyAlignment="true" applyProtection="false">
      <alignment horizontal="center" vertical="center" textRotation="0" wrapText="false" indent="0" shrinkToFit="false"/>
      <protection locked="true" hidden="false"/>
    </xf>
    <xf numFmtId="164" fontId="21" fillId="0" borderId="25" xfId="0" applyFont="true" applyBorder="true" applyAlignment="true" applyProtection="true">
      <alignment horizontal="center" vertical="center" textRotation="0" wrapText="false" indent="0" shrinkToFit="false"/>
      <protection locked="false" hidden="false"/>
    </xf>
    <xf numFmtId="164" fontId="0" fillId="0" borderId="25" xfId="0" applyFont="false" applyBorder="true" applyAlignment="true" applyProtection="false">
      <alignment horizontal="center" vertical="center" textRotation="0" wrapText="false" indent="0" shrinkToFit="false"/>
      <protection locked="true" hidden="false"/>
    </xf>
    <xf numFmtId="164" fontId="0" fillId="0" borderId="26" xfId="0" applyFont="false" applyBorder="true" applyAlignment="true" applyProtection="false">
      <alignment horizontal="center" vertical="center" textRotation="0" wrapText="false" indent="0" shrinkToFit="false"/>
      <protection locked="true" hidden="false"/>
    </xf>
    <xf numFmtId="164" fontId="0" fillId="0" borderId="26" xfId="0" applyFont="false" applyBorder="true" applyAlignment="false" applyProtection="false">
      <alignment horizontal="general" vertical="center" textRotation="0" wrapText="false" indent="0" shrinkToFit="false"/>
      <protection locked="true" hidden="false"/>
    </xf>
    <xf numFmtId="164" fontId="0" fillId="0" borderId="27" xfId="0" applyFont="false" applyBorder="true" applyAlignment="false" applyProtection="false">
      <alignment horizontal="general" vertical="center" textRotation="0" wrapText="false" indent="0" shrinkToFit="false"/>
      <protection locked="true" hidden="false"/>
    </xf>
    <xf numFmtId="166" fontId="0" fillId="0" borderId="27" xfId="0" applyFont="false" applyBorder="true" applyAlignment="false" applyProtection="false">
      <alignment horizontal="general" vertical="center" textRotation="0" wrapText="false" indent="0" shrinkToFit="false"/>
      <protection locked="true" hidden="false"/>
    </xf>
    <xf numFmtId="165" fontId="0" fillId="0" borderId="27" xfId="21" applyFont="true" applyBorder="true" applyAlignment="true" applyProtection="true">
      <alignment horizontal="general" vertical="center" textRotation="0" wrapText="false" indent="0" shrinkToFit="false"/>
      <protection locked="true" hidden="false"/>
    </xf>
    <xf numFmtId="164" fontId="0" fillId="0" borderId="28" xfId="0" applyFont="false" applyBorder="true" applyAlignment="false" applyProtection="false">
      <alignment horizontal="general" vertical="center" textRotation="0" wrapText="false" indent="0" shrinkToFit="false"/>
      <protection locked="true" hidden="false"/>
    </xf>
    <xf numFmtId="167" fontId="21" fillId="0" borderId="17" xfId="0" applyFont="true" applyBorder="true" applyAlignment="true" applyProtection="true">
      <alignment horizontal="center" vertical="center" textRotation="0" wrapText="false" indent="0" shrinkToFit="false"/>
      <protection locked="false" hidden="false"/>
    </xf>
    <xf numFmtId="165" fontId="0" fillId="0" borderId="19" xfId="21" applyFont="true" applyBorder="true" applyAlignment="true" applyProtection="true">
      <alignment horizontal="center" vertical="center" textRotation="0" wrapText="false" indent="0" shrinkToFit="false"/>
      <protection locked="false" hidden="false"/>
    </xf>
    <xf numFmtId="164" fontId="0" fillId="0" borderId="0" xfId="0" applyFont="false" applyBorder="true" applyAlignment="false" applyProtection="true">
      <alignment horizontal="general" vertical="center" textRotation="0" wrapText="false" indent="0" shrinkToFit="false"/>
      <protection locked="false" hidden="false"/>
    </xf>
    <xf numFmtId="164" fontId="0" fillId="0" borderId="6" xfId="0" applyFont="false" applyBorder="true" applyAlignment="false" applyProtection="true">
      <alignment horizontal="general" vertical="center" textRotation="0" wrapText="false" indent="0" shrinkToFit="false"/>
      <protection locked="false" hidden="false"/>
    </xf>
    <xf numFmtId="164" fontId="23" fillId="0" borderId="0" xfId="0" applyFont="true" applyBorder="false" applyAlignment="fals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left" vertical="center" textRotation="0" wrapText="false" indent="0" shrinkToFit="false"/>
      <protection locked="true" hidden="false"/>
    </xf>
    <xf numFmtId="168" fontId="23" fillId="0" borderId="0" xfId="0" applyFont="true" applyBorder="false" applyAlignment="false" applyProtection="false">
      <alignment horizontal="general" vertical="center" textRotation="0" wrapText="false" indent="0" shrinkToFit="false"/>
      <protection locked="true" hidden="false"/>
    </xf>
    <xf numFmtId="164" fontId="25" fillId="0" borderId="0" xfId="0" applyFont="true" applyBorder="true" applyAlignment="true" applyProtection="false">
      <alignment horizontal="center"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5" fillId="0" borderId="0" xfId="0" applyFont="true" applyBorder="false" applyAlignment="true" applyProtection="false">
      <alignment horizontal="center" vertical="center" textRotation="0" wrapText="false" indent="0" shrinkToFit="false"/>
      <protection locked="true" hidden="false"/>
    </xf>
    <xf numFmtId="164" fontId="25" fillId="0" borderId="1" xfId="0" applyFont="true" applyBorder="true" applyAlignment="true" applyProtection="false">
      <alignment horizontal="left" vertical="bottom" textRotation="0" wrapText="false" indent="0" shrinkToFit="false"/>
      <protection locked="true" hidden="false"/>
    </xf>
    <xf numFmtId="167" fontId="25" fillId="0" borderId="1"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general" vertical="bottom" textRotation="0" wrapText="false" indent="0" shrinkToFit="true"/>
      <protection locked="true" hidden="false"/>
    </xf>
    <xf numFmtId="164" fontId="24" fillId="0" borderId="0" xfId="0" applyFont="true" applyBorder="fals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right" vertical="bottom" textRotation="0" wrapText="false" indent="0" shrinkToFit="false"/>
      <protection locked="true" hidden="false"/>
    </xf>
    <xf numFmtId="164" fontId="25" fillId="0" borderId="1" xfId="0" applyFont="true" applyBorder="true" applyAlignment="true" applyProtection="false">
      <alignment horizontal="left" vertical="center" textRotation="0" wrapText="false" indent="0" shrinkToFit="false"/>
      <protection locked="true" hidden="false"/>
    </xf>
    <xf numFmtId="164" fontId="25" fillId="0" borderId="2" xfId="0" applyFont="true" applyBorder="true" applyAlignment="true" applyProtection="false">
      <alignment horizontal="center" vertical="center" textRotation="0" wrapText="true" indent="0" shrinkToFit="false"/>
      <protection locked="true" hidden="false"/>
    </xf>
    <xf numFmtId="164" fontId="27" fillId="0" borderId="2" xfId="0" applyFont="true" applyBorder="true" applyAlignment="true" applyProtection="false">
      <alignment horizontal="center" vertical="center" textRotation="0" wrapText="false" indent="0" shrinkToFit="false"/>
      <protection locked="true" hidden="false"/>
    </xf>
    <xf numFmtId="168" fontId="28" fillId="0" borderId="2" xfId="0" applyFont="true" applyBorder="true" applyAlignment="true" applyProtection="false">
      <alignment horizontal="center" vertical="center" textRotation="0" wrapText="false" indent="0" shrinkToFit="false"/>
      <protection locked="true" hidden="false"/>
    </xf>
    <xf numFmtId="168" fontId="28" fillId="9" borderId="2" xfId="0" applyFont="true" applyBorder="true" applyAlignment="true" applyProtection="false">
      <alignment horizontal="center" vertical="center" textRotation="0" wrapText="false" indent="0" shrinkToFit="false"/>
      <protection locked="true" hidden="false"/>
    </xf>
    <xf numFmtId="168" fontId="28" fillId="0" borderId="2" xfId="0" applyFont="true" applyBorder="true" applyAlignment="true" applyProtection="true">
      <alignment horizontal="center" vertical="center" textRotation="0" wrapText="false" indent="0" shrinkToFit="false"/>
      <protection locked="false" hidden="false"/>
    </xf>
    <xf numFmtId="168" fontId="25" fillId="0" borderId="0" xfId="0" applyFont="true" applyBorder="true" applyAlignment="true" applyProtection="false">
      <alignment horizontal="right" vertical="center" textRotation="0" wrapText="false" indent="0" shrinkToFit="false"/>
      <protection locked="true" hidden="false"/>
    </xf>
    <xf numFmtId="168" fontId="25" fillId="0" borderId="0" xfId="0" applyFont="true" applyBorder="true" applyAlignment="true" applyProtection="false">
      <alignment horizontal="general" vertical="center" textRotation="0" wrapText="false" indent="0" shrinkToFit="false"/>
      <protection locked="true" hidden="false"/>
    </xf>
    <xf numFmtId="169" fontId="25" fillId="0" borderId="0" xfId="0" applyFont="true" applyBorder="true" applyAlignment="true" applyProtection="false">
      <alignment horizontal="right" vertical="center" textRotation="0" wrapText="false" indent="0" shrinkToFit="false"/>
      <protection locked="true" hidden="false"/>
    </xf>
    <xf numFmtId="168" fontId="25" fillId="0" borderId="19" xfId="0" applyFont="true" applyBorder="true" applyAlignment="true" applyProtection="false">
      <alignment horizontal="right" vertical="center" textRotation="0" wrapText="false" indent="0" shrinkToFit="false"/>
      <protection locked="true" hidden="false"/>
    </xf>
    <xf numFmtId="164" fontId="25" fillId="0" borderId="0" xfId="0" applyFont="true" applyBorder="true" applyAlignment="true" applyProtection="false">
      <alignment horizontal="left" vertical="center" textRotation="0" wrapText="false" indent="0" shrinkToFit="false"/>
      <protection locked="true" hidden="false"/>
    </xf>
    <xf numFmtId="164" fontId="23" fillId="0" borderId="2" xfId="0" applyFont="true" applyBorder="true" applyAlignment="true" applyProtection="false">
      <alignment horizontal="center" vertical="center" textRotation="0" wrapText="false" indent="0" shrinkToFit="false"/>
      <protection locked="true" hidden="false"/>
    </xf>
    <xf numFmtId="164" fontId="23" fillId="10" borderId="2" xfId="0" applyFont="true" applyBorder="true" applyAlignment="false" applyProtection="false">
      <alignment horizontal="general" vertical="center" textRotation="0" wrapText="false" indent="0" shrinkToFit="false"/>
      <protection locked="true" hidden="false"/>
    </xf>
    <xf numFmtId="168" fontId="23" fillId="0" borderId="2" xfId="0" applyFont="true" applyBorder="true" applyAlignment="true" applyProtection="false">
      <alignment horizontal="center" vertical="center" textRotation="0" wrapText="false" indent="0" shrinkToFit="false"/>
      <protection locked="true" hidden="false"/>
    </xf>
    <xf numFmtId="164" fontId="29" fillId="0" borderId="0" xfId="0" applyFont="true" applyBorder="true" applyAlignment="true" applyProtection="false">
      <alignment horizontal="left" vertical="center" textRotation="0" wrapText="false" indent="0" shrinkToFit="true"/>
      <protection locked="true" hidden="false"/>
    </xf>
    <xf numFmtId="164" fontId="29" fillId="0" borderId="1" xfId="0" applyFont="true" applyBorder="true" applyAlignment="true" applyProtection="false">
      <alignment horizontal="left" vertical="center" textRotation="0" wrapText="false" indent="0" shrinkToFit="false"/>
      <protection locked="true" hidden="false"/>
    </xf>
    <xf numFmtId="164" fontId="30" fillId="0" borderId="2" xfId="0" applyFont="true" applyBorder="true" applyAlignment="true" applyProtection="false">
      <alignment horizontal="left" vertical="center" textRotation="0" wrapText="true" indent="0" shrinkToFit="false"/>
      <protection locked="true" hidden="false"/>
    </xf>
    <xf numFmtId="164" fontId="30" fillId="0" borderId="0" xfId="0" applyFont="true" applyBorder="true" applyAlignment="true" applyProtection="false">
      <alignment horizontal="general" vertical="center" textRotation="0" wrapText="true" indent="0" shrinkToFit="false"/>
      <protection locked="true" hidden="false"/>
    </xf>
    <xf numFmtId="164" fontId="25" fillId="0" borderId="2" xfId="0" applyFont="true" applyBorder="true" applyAlignment="true" applyProtection="false">
      <alignment horizontal="center" vertical="center" textRotation="0" wrapText="false" indent="0" shrinkToFit="false"/>
      <protection locked="true" hidden="false"/>
    </xf>
    <xf numFmtId="164" fontId="25" fillId="11" borderId="2" xfId="0" applyFont="true" applyBorder="true" applyAlignment="true" applyProtection="false">
      <alignment horizontal="center" vertical="center" textRotation="0" wrapText="false" indent="0" shrinkToFit="false"/>
      <protection locked="true" hidden="false"/>
    </xf>
    <xf numFmtId="164" fontId="25" fillId="0" borderId="0" xfId="0" applyFont="true" applyBorder="false" applyAlignment="true" applyProtection="false">
      <alignment horizontal="general" vertical="center" textRotation="0" wrapText="false" indent="0" shrinkToFit="false"/>
      <protection locked="true" hidden="false"/>
    </xf>
    <xf numFmtId="164" fontId="25" fillId="0" borderId="2" xfId="0" applyFont="true" applyBorder="true" applyAlignment="false" applyProtection="false">
      <alignment horizontal="general" vertical="center" textRotation="0" wrapText="false" indent="0" shrinkToFit="false"/>
      <protection locked="true" hidden="false"/>
    </xf>
    <xf numFmtId="168" fontId="25" fillId="0" borderId="2" xfId="0" applyFont="true" applyBorder="true" applyAlignment="false" applyProtection="false">
      <alignment horizontal="general" vertical="center" textRotation="0" wrapText="false" indent="0" shrinkToFit="false"/>
      <protection locked="true" hidden="false"/>
    </xf>
    <xf numFmtId="164" fontId="31" fillId="0" borderId="2" xfId="0" applyFont="true" applyBorder="true" applyAlignment="true" applyProtection="true">
      <alignment horizontal="center" vertical="center" textRotation="0" wrapText="false" indent="0" shrinkToFit="false"/>
      <protection locked="false" hidden="false"/>
    </xf>
    <xf numFmtId="168" fontId="31" fillId="9" borderId="2" xfId="0" applyFont="true" applyBorder="true" applyAlignment="true" applyProtection="false">
      <alignment horizontal="right" vertical="center" textRotation="0" wrapText="false" indent="0" shrinkToFit="false"/>
      <protection locked="true" hidden="false"/>
    </xf>
    <xf numFmtId="168" fontId="31" fillId="0" borderId="2" xfId="0" applyFont="true" applyBorder="true" applyAlignment="false" applyProtection="true">
      <alignment horizontal="general" vertical="center" textRotation="0" wrapText="false" indent="0" shrinkToFit="false"/>
      <protection locked="false" hidden="false"/>
    </xf>
    <xf numFmtId="168" fontId="31" fillId="9" borderId="2" xfId="0" applyFont="true" applyBorder="true" applyAlignment="false" applyProtection="false">
      <alignment horizontal="general" vertical="center" textRotation="0" wrapText="false" indent="0" shrinkToFit="false"/>
      <protection locked="true" hidden="false"/>
    </xf>
    <xf numFmtId="167" fontId="32" fillId="0" borderId="2" xfId="0" applyFont="true" applyBorder="true" applyAlignment="true" applyProtection="false">
      <alignment horizontal="center" vertical="center" textRotation="0" wrapText="false" indent="0" shrinkToFit="false"/>
      <protection locked="true" hidden="false"/>
    </xf>
    <xf numFmtId="164" fontId="25" fillId="0" borderId="29" xfId="0" applyFont="true" applyBorder="true" applyAlignment="true" applyProtection="false">
      <alignment horizontal="center" vertical="center" textRotation="0" wrapText="false" indent="0" shrinkToFit="false"/>
      <protection locked="true" hidden="false"/>
    </xf>
    <xf numFmtId="164" fontId="25" fillId="0" borderId="29" xfId="0" applyFont="true" applyBorder="true" applyAlignment="false" applyProtection="false">
      <alignment horizontal="general" vertical="center" textRotation="0" wrapText="false" indent="0" shrinkToFit="false"/>
      <protection locked="true" hidden="false"/>
    </xf>
    <xf numFmtId="168" fontId="25" fillId="0" borderId="29" xfId="0" applyFont="true" applyBorder="true" applyAlignment="false" applyProtection="false">
      <alignment horizontal="general" vertical="center" textRotation="0" wrapText="false" indent="0" shrinkToFit="false"/>
      <protection locked="true" hidden="false"/>
    </xf>
    <xf numFmtId="164" fontId="31" fillId="0" borderId="29" xfId="0" applyFont="true" applyBorder="true" applyAlignment="true" applyProtection="true">
      <alignment horizontal="center" vertical="center" textRotation="0" wrapText="false" indent="0" shrinkToFit="false"/>
      <protection locked="false" hidden="false"/>
    </xf>
    <xf numFmtId="168" fontId="31" fillId="9" borderId="29" xfId="0" applyFont="true" applyBorder="true" applyAlignment="true" applyProtection="false">
      <alignment horizontal="right" vertical="center" textRotation="0" wrapText="false" indent="0" shrinkToFit="false"/>
      <protection locked="true" hidden="false"/>
    </xf>
    <xf numFmtId="168" fontId="31" fillId="0" borderId="29" xfId="0" applyFont="true" applyBorder="true" applyAlignment="false" applyProtection="true">
      <alignment horizontal="general" vertical="center" textRotation="0" wrapText="false" indent="0" shrinkToFit="false"/>
      <protection locked="false" hidden="false"/>
    </xf>
    <xf numFmtId="168" fontId="31" fillId="9" borderId="29" xfId="0" applyFont="true" applyBorder="true" applyAlignment="false" applyProtection="false">
      <alignment horizontal="general" vertical="center" textRotation="0" wrapText="false" indent="0" shrinkToFit="false"/>
      <protection locked="true" hidden="false"/>
    </xf>
    <xf numFmtId="164" fontId="25" fillId="0" borderId="12" xfId="0" applyFont="true" applyBorder="true" applyAlignment="true" applyProtection="false">
      <alignment horizontal="center" vertical="center" textRotation="0" wrapText="false" indent="0" shrinkToFit="false"/>
      <protection locked="true" hidden="false"/>
    </xf>
    <xf numFmtId="164" fontId="25" fillId="0" borderId="30" xfId="0" applyFont="true" applyBorder="true" applyAlignment="true" applyProtection="false">
      <alignment horizontal="center" vertical="center" textRotation="0" wrapText="false" indent="0" shrinkToFit="false"/>
      <protection locked="true" hidden="false"/>
    </xf>
    <xf numFmtId="167" fontId="31" fillId="9" borderId="12" xfId="0" applyFont="true" applyBorder="true" applyAlignment="true" applyProtection="false">
      <alignment horizontal="center" vertical="center" textRotation="0" wrapText="false" indent="0" shrinkToFit="false"/>
      <protection locked="true" hidden="false"/>
    </xf>
    <xf numFmtId="167" fontId="31" fillId="9" borderId="31" xfId="0" applyFont="true" applyBorder="true" applyAlignment="true" applyProtection="false">
      <alignment horizontal="center" vertical="center" textRotation="0" wrapText="false" indent="0" shrinkToFit="false"/>
      <protection locked="true" hidden="false"/>
    </xf>
    <xf numFmtId="168" fontId="31" fillId="9" borderId="12" xfId="0" applyFont="true" applyBorder="true" applyAlignment="true" applyProtection="false">
      <alignment horizontal="right" vertical="center" textRotation="0" wrapText="false" indent="0" shrinkToFit="false"/>
      <protection locked="true" hidden="false"/>
    </xf>
    <xf numFmtId="164" fontId="29" fillId="0" borderId="1" xfId="0" applyFont="true" applyBorder="true" applyAlignment="true" applyProtection="false">
      <alignment horizontal="center" vertical="center" textRotation="0" wrapText="false" indent="0" shrinkToFit="true"/>
      <protection locked="true" hidden="false"/>
    </xf>
    <xf numFmtId="164" fontId="29" fillId="0" borderId="0" xfId="0" applyFont="true" applyBorder="false" applyAlignment="false" applyProtection="false">
      <alignment horizontal="general" vertical="center" textRotation="0" wrapText="false" indent="0" shrinkToFit="false"/>
      <protection locked="true" hidden="false"/>
    </xf>
    <xf numFmtId="168" fontId="25" fillId="0" borderId="2" xfId="0" applyFont="true" applyBorder="true" applyAlignment="true" applyProtection="false">
      <alignment horizontal="center" vertical="center" textRotation="0" wrapText="true" indent="0" shrinkToFit="false"/>
      <protection locked="true" hidden="false"/>
    </xf>
    <xf numFmtId="168" fontId="25" fillId="11" borderId="2" xfId="0" applyFont="true" applyBorder="true" applyAlignment="true" applyProtection="false">
      <alignment horizontal="center" vertical="center" textRotation="0" wrapText="false" indent="0" shrinkToFit="false"/>
      <protection locked="true" hidden="false"/>
    </xf>
    <xf numFmtId="164" fontId="25" fillId="0" borderId="2" xfId="0" applyFont="true" applyBorder="true" applyAlignment="true" applyProtection="true">
      <alignment horizontal="center" vertical="center" textRotation="0" wrapText="false" indent="0" shrinkToFit="false"/>
      <protection locked="false" hidden="false"/>
    </xf>
    <xf numFmtId="168" fontId="25" fillId="9" borderId="2" xfId="0" applyFont="true" applyBorder="true" applyAlignment="false" applyProtection="false">
      <alignment horizontal="general" vertical="center" textRotation="0" wrapText="false" indent="0" shrinkToFit="false"/>
      <protection locked="true" hidden="false"/>
    </xf>
    <xf numFmtId="164" fontId="25" fillId="0" borderId="29" xfId="0" applyFont="true" applyBorder="true" applyAlignment="true" applyProtection="true">
      <alignment horizontal="center" vertical="center" textRotation="0" wrapText="false" indent="0" shrinkToFit="false"/>
      <protection locked="false" hidden="false"/>
    </xf>
    <xf numFmtId="168" fontId="25" fillId="9" borderId="29" xfId="0" applyFont="true" applyBorder="true" applyAlignment="false" applyProtection="false">
      <alignment horizontal="general" vertical="center" textRotation="0" wrapText="false" indent="0" shrinkToFit="false"/>
      <protection locked="true" hidden="false"/>
    </xf>
    <xf numFmtId="167" fontId="25" fillId="9" borderId="12" xfId="0" applyFont="true" applyBorder="true" applyAlignment="true" applyProtection="false">
      <alignment horizontal="center" vertical="center" textRotation="0" wrapText="false" indent="0" shrinkToFit="false"/>
      <protection locked="true" hidden="false"/>
    </xf>
    <xf numFmtId="167" fontId="25" fillId="9" borderId="31" xfId="0" applyFont="true" applyBorder="true" applyAlignment="true" applyProtection="false">
      <alignment horizontal="center" vertical="center" textRotation="0" wrapText="false" indent="0" shrinkToFit="false"/>
      <protection locked="true" hidden="false"/>
    </xf>
    <xf numFmtId="168" fontId="25" fillId="9" borderId="12" xfId="0" applyFont="true" applyBorder="true" applyAlignment="true" applyProtection="false">
      <alignment horizontal="right" vertical="center" textRotation="0" wrapText="false" indent="0" shrinkToFit="false"/>
      <protection locked="true" hidden="false"/>
    </xf>
    <xf numFmtId="164" fontId="25" fillId="0" borderId="0" xfId="0" applyFont="true" applyBorder="true" applyAlignment="true" applyProtection="false">
      <alignment horizontal="right" vertical="center" textRotation="0" wrapText="false" indent="0" shrinkToFit="false"/>
      <protection locked="true" hidden="false"/>
    </xf>
    <xf numFmtId="168" fontId="25" fillId="0" borderId="2" xfId="0" applyFont="true" applyBorder="true" applyAlignment="true" applyProtection="false">
      <alignment horizontal="center" vertical="center" textRotation="0" wrapText="false" indent="0" shrinkToFit="false"/>
      <protection locked="true" hidden="false"/>
    </xf>
    <xf numFmtId="164" fontId="25" fillId="0" borderId="2" xfId="0" applyFont="true" applyBorder="true" applyAlignment="false" applyProtection="true">
      <alignment horizontal="general" vertical="center" textRotation="0" wrapText="false" indent="0" shrinkToFit="false"/>
      <protection locked="false" hidden="false"/>
    </xf>
    <xf numFmtId="164" fontId="25" fillId="0" borderId="29" xfId="0" applyFont="true" applyBorder="true" applyAlignment="false" applyProtection="true">
      <alignment horizontal="general" vertical="center" textRotation="0" wrapText="false" indent="0" shrinkToFit="false"/>
      <protection locked="false" hidden="false"/>
    </xf>
    <xf numFmtId="164" fontId="23" fillId="0" borderId="0" xfId="0" applyFont="true" applyBorder="true" applyAlignment="true" applyProtection="false">
      <alignment horizontal="left" vertical="center" textRotation="0" wrapText="false" indent="0" shrinkToFit="false"/>
      <protection locked="true" hidden="false"/>
    </xf>
    <xf numFmtId="164" fontId="23" fillId="0" borderId="0" xfId="0" applyFont="true" applyBorder="true" applyAlignment="true" applyProtection="false">
      <alignment horizontal="left" vertical="center" textRotation="0" wrapText="true" indent="0" shrinkToFit="false"/>
      <protection locked="true" hidden="false"/>
    </xf>
    <xf numFmtId="168" fontId="33" fillId="0" borderId="0" xfId="0" applyFont="true" applyBorder="false" applyAlignment="false" applyProtection="false">
      <alignment horizontal="general" vertical="center" textRotation="0" wrapText="false" indent="0" shrinkToFit="false"/>
      <protection locked="true" hidden="false"/>
    </xf>
    <xf numFmtId="164" fontId="34" fillId="0" borderId="1" xfId="0" applyFont="true" applyBorder="true" applyAlignment="true" applyProtection="false">
      <alignment horizontal="left" vertical="bottom" textRotation="0" wrapText="false" indent="0" shrinkToFit="true"/>
      <protection locked="true" hidden="false"/>
    </xf>
    <xf numFmtId="164" fontId="0" fillId="0" borderId="32" xfId="0" applyFont="true" applyBorder="true" applyAlignment="true" applyProtection="false">
      <alignment horizontal="right" vertical="bottom" textRotation="0" wrapText="false" indent="0" shrinkToFit="false"/>
      <protection locked="true" hidden="false"/>
    </xf>
    <xf numFmtId="168" fontId="35" fillId="0" borderId="2" xfId="0" applyFont="true" applyBorder="true" applyAlignment="true" applyProtection="false">
      <alignment horizontal="center" vertical="center" textRotation="0" wrapText="false" indent="0" shrinkToFit="false"/>
      <protection locked="true" hidden="false"/>
    </xf>
    <xf numFmtId="168" fontId="35" fillId="9" borderId="2" xfId="0" applyFont="true" applyBorder="true" applyAlignment="true" applyProtection="false">
      <alignment horizontal="center" vertical="center" textRotation="0" wrapText="false" indent="0" shrinkToFit="false"/>
      <protection locked="true" hidden="false"/>
    </xf>
    <xf numFmtId="164" fontId="25" fillId="0" borderId="0" xfId="0" applyFont="true" applyBorder="true" applyAlignment="true" applyProtection="false">
      <alignment horizontal="left" vertical="center" textRotation="0" wrapText="false" indent="0" shrinkToFit="true"/>
      <protection locked="true" hidden="false"/>
    </xf>
    <xf numFmtId="164" fontId="29" fillId="0" borderId="1" xfId="0" applyFont="true" applyBorder="true" applyAlignment="true" applyProtection="false">
      <alignment horizontal="center" vertical="center" textRotation="0" wrapText="false" indent="0" shrinkToFit="false"/>
      <protection locked="true" hidden="false"/>
    </xf>
    <xf numFmtId="164" fontId="31" fillId="0" borderId="2" xfId="0" applyFont="true" applyBorder="true" applyAlignment="true" applyProtection="false">
      <alignment horizontal="center" vertical="center" textRotation="0" wrapText="false" indent="0" shrinkToFit="false"/>
      <protection locked="true" hidden="false"/>
    </xf>
    <xf numFmtId="168" fontId="31" fillId="0" borderId="2" xfId="0" applyFont="true" applyBorder="true" applyAlignment="false" applyProtection="false">
      <alignment horizontal="general" vertical="center" textRotation="0" wrapText="false" indent="0" shrinkToFit="false"/>
      <protection locked="true" hidden="false"/>
    </xf>
    <xf numFmtId="164" fontId="36" fillId="0" borderId="2" xfId="0" applyFont="true" applyBorder="true" applyAlignment="true" applyProtection="false">
      <alignment horizontal="center" vertical="center" textRotation="0" wrapText="false" indent="0" shrinkToFit="false"/>
      <protection locked="true" hidden="false"/>
    </xf>
    <xf numFmtId="168" fontId="36" fillId="9" borderId="2" xfId="0" applyFont="true" applyBorder="true" applyAlignment="true" applyProtection="false">
      <alignment horizontal="right" vertical="center" textRotation="0" wrapText="false" indent="0" shrinkToFit="false"/>
      <protection locked="true" hidden="false"/>
    </xf>
    <xf numFmtId="168" fontId="36" fillId="0" borderId="2" xfId="0" applyFont="true" applyBorder="true" applyAlignment="false" applyProtection="false">
      <alignment horizontal="general" vertical="center" textRotation="0" wrapText="false" indent="0" shrinkToFit="false"/>
      <protection locked="true" hidden="false"/>
    </xf>
    <xf numFmtId="168" fontId="36" fillId="9" borderId="2" xfId="0" applyFont="true" applyBorder="true" applyAlignment="false" applyProtection="false">
      <alignment horizontal="general" vertical="center" textRotation="0" wrapText="false" indent="0" shrinkToFit="false"/>
      <protection locked="true" hidden="false"/>
    </xf>
    <xf numFmtId="164" fontId="36" fillId="0" borderId="29" xfId="0" applyFont="true" applyBorder="true" applyAlignment="true" applyProtection="false">
      <alignment horizontal="center" vertical="center" textRotation="0" wrapText="false" indent="0" shrinkToFit="false"/>
      <protection locked="true" hidden="false"/>
    </xf>
    <xf numFmtId="168" fontId="36" fillId="9" borderId="29" xfId="0" applyFont="true" applyBorder="true" applyAlignment="true" applyProtection="false">
      <alignment horizontal="right" vertical="center" textRotation="0" wrapText="false" indent="0" shrinkToFit="false"/>
      <protection locked="true" hidden="false"/>
    </xf>
    <xf numFmtId="168" fontId="36" fillId="0" borderId="29" xfId="0" applyFont="true" applyBorder="true" applyAlignment="false" applyProtection="false">
      <alignment horizontal="general" vertical="center" textRotation="0" wrapText="false" indent="0" shrinkToFit="false"/>
      <protection locked="true" hidden="false"/>
    </xf>
    <xf numFmtId="168" fontId="36" fillId="9" borderId="29" xfId="0" applyFont="true" applyBorder="true" applyAlignment="false" applyProtection="false">
      <alignment horizontal="general" vertical="center" textRotation="0" wrapText="false" indent="0" shrinkToFit="false"/>
      <protection locked="true" hidden="false"/>
    </xf>
    <xf numFmtId="167" fontId="36" fillId="9" borderId="12" xfId="0" applyFont="true" applyBorder="true" applyAlignment="true" applyProtection="false">
      <alignment horizontal="center" vertical="center" textRotation="0" wrapText="false" indent="0" shrinkToFit="false"/>
      <protection locked="true" hidden="false"/>
    </xf>
    <xf numFmtId="167" fontId="36" fillId="9" borderId="31" xfId="0" applyFont="true" applyBorder="true" applyAlignment="true" applyProtection="false">
      <alignment horizontal="center" vertical="center" textRotation="0" wrapText="false" indent="0" shrinkToFit="false"/>
      <protection locked="true" hidden="false"/>
    </xf>
    <xf numFmtId="168" fontId="36" fillId="9" borderId="12" xfId="0" applyFont="true" applyBorder="true" applyAlignment="true" applyProtection="false">
      <alignment horizontal="right" vertical="center" textRotation="0" wrapText="false" indent="0" shrinkToFit="false"/>
      <protection locked="true" hidden="false"/>
    </xf>
    <xf numFmtId="164" fontId="29" fillId="0" borderId="0" xfId="0" applyFont="true" applyBorder="false" applyAlignment="true" applyProtection="false">
      <alignment horizontal="general" vertical="center" textRotation="0" wrapText="false" indent="0" shrinkToFit="false"/>
      <protection locked="true" hidden="false"/>
    </xf>
    <xf numFmtId="168" fontId="31" fillId="0" borderId="29" xfId="0" applyFont="true" applyBorder="true" applyAlignment="false" applyProtection="false">
      <alignment horizontal="general" vertical="center" textRotation="0" wrapText="false" indent="0" shrinkToFit="false"/>
      <protection locked="true" hidden="false"/>
    </xf>
    <xf numFmtId="164" fontId="36" fillId="0" borderId="2" xfId="0" applyFont="true" applyBorder="true" applyAlignment="false" applyProtection="false">
      <alignment horizontal="general" vertical="center" textRotation="0" wrapText="false" indent="0" shrinkToFit="false"/>
      <protection locked="true" hidden="false"/>
    </xf>
    <xf numFmtId="164" fontId="36" fillId="0" borderId="29" xfId="0" applyFont="true" applyBorder="true" applyAlignment="false" applyProtection="false">
      <alignment horizontal="general" vertical="center" textRotation="0" wrapText="false" indent="0" shrinkToFit="false"/>
      <protection locked="true" hidden="false"/>
    </xf>
    <xf numFmtId="164" fontId="28" fillId="0" borderId="0" xfId="0" applyFont="true" applyBorder="false" applyAlignment="false" applyProtection="false">
      <alignment horizontal="general" vertical="center" textRotation="0" wrapText="false" indent="0" shrinkToFit="false"/>
      <protection locked="true" hidden="false"/>
    </xf>
    <xf numFmtId="164" fontId="39" fillId="0" borderId="0" xfId="0" applyFont="true" applyBorder="true" applyAlignment="true" applyProtection="false">
      <alignment horizontal="left" vertical="top"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left" vertical="center" textRotation="0" wrapText="false" indent="0" shrinkToFit="false"/>
      <protection locked="true" hidden="false"/>
    </xf>
    <xf numFmtId="164" fontId="28" fillId="0" borderId="2" xfId="0" applyFont="true" applyBorder="true" applyAlignment="true" applyProtection="false">
      <alignment horizontal="center" vertical="center" textRotation="0" wrapText="false" indent="0" shrinkToFit="false"/>
      <protection locked="true" hidden="false"/>
    </xf>
    <xf numFmtId="164" fontId="40" fillId="0" borderId="2" xfId="0" applyFont="true" applyBorder="true" applyAlignment="true" applyProtection="false">
      <alignment horizontal="center" vertical="center" textRotation="0" wrapText="true" indent="0" shrinkToFit="false"/>
      <protection locked="true" hidden="false"/>
    </xf>
    <xf numFmtId="164" fontId="28" fillId="0" borderId="2" xfId="0" applyFont="true" applyBorder="true" applyAlignment="true" applyProtection="true">
      <alignment horizontal="center" vertical="center" textRotation="0" wrapText="false" indent="0" shrinkToFit="false"/>
      <protection locked="false" hidden="false"/>
    </xf>
    <xf numFmtId="164" fontId="28" fillId="0" borderId="33" xfId="0" applyFont="true" applyBorder="true" applyAlignment="true" applyProtection="true">
      <alignment horizontal="center" vertical="center" textRotation="0" wrapText="false" indent="0" shrinkToFit="false"/>
      <protection locked="false" hidden="false"/>
    </xf>
    <xf numFmtId="164" fontId="40" fillId="0" borderId="3" xfId="0" applyFont="true" applyBorder="true" applyAlignment="true" applyProtection="false">
      <alignment horizontal="center" vertical="bottom" textRotation="0" wrapText="false" indent="0" shrinkToFit="false"/>
      <protection locked="true" hidden="false"/>
    </xf>
    <xf numFmtId="164" fontId="40" fillId="0" borderId="2" xfId="0" applyFont="true" applyBorder="true" applyAlignment="true" applyProtection="false">
      <alignment horizontal="center" vertical="center" textRotation="0" wrapText="false" indent="0" shrinkToFit="false"/>
      <protection locked="true" hidden="false"/>
    </xf>
    <xf numFmtId="164" fontId="41" fillId="0" borderId="2" xfId="0" applyFont="true" applyBorder="true" applyAlignment="true" applyProtection="false">
      <alignment horizontal="center" vertical="center" textRotation="0" wrapText="true" indent="0" shrinkToFit="false"/>
      <protection locked="true" hidden="false"/>
    </xf>
    <xf numFmtId="164" fontId="40" fillId="0" borderId="2" xfId="0" applyFont="true" applyBorder="true" applyAlignment="true" applyProtection="true">
      <alignment horizontal="center" vertical="center" textRotation="0" wrapText="false" indent="0" shrinkToFit="true"/>
      <protection locked="false" hidden="false"/>
    </xf>
    <xf numFmtId="167" fontId="40" fillId="0" borderId="2" xfId="0" applyFont="true" applyBorder="true" applyAlignment="true" applyProtection="false">
      <alignment horizontal="center" vertical="center" textRotation="0" wrapText="false" indent="0" shrinkToFit="true"/>
      <protection locked="true" hidden="false"/>
    </xf>
    <xf numFmtId="164" fontId="31" fillId="0" borderId="2" xfId="0" applyFont="true" applyBorder="true" applyAlignment="true" applyProtection="true">
      <alignment horizontal="center" vertical="center" textRotation="0" wrapText="false" indent="0" shrinkToFit="true"/>
      <protection locked="false" hidden="false"/>
    </xf>
    <xf numFmtId="164" fontId="40" fillId="0" borderId="2" xfId="0" applyFont="true" applyBorder="true" applyAlignment="true" applyProtection="true">
      <alignment horizontal="center" vertical="center" textRotation="0" wrapText="true" indent="0" shrinkToFit="true"/>
      <protection locked="false" hidden="false"/>
    </xf>
    <xf numFmtId="170" fontId="28" fillId="0" borderId="2" xfId="0" applyFont="true" applyBorder="true" applyAlignment="true" applyProtection="true">
      <alignment horizontal="center" vertical="center" textRotation="0" wrapText="false" indent="0" shrinkToFit="true"/>
      <protection locked="false" hidden="false"/>
    </xf>
    <xf numFmtId="170" fontId="40" fillId="0" borderId="2" xfId="0" applyFont="true" applyBorder="true" applyAlignment="true" applyProtection="true">
      <alignment horizontal="center" vertical="center" textRotation="0" wrapText="false" indent="0" shrinkToFit="true"/>
      <protection locked="false" hidden="false"/>
    </xf>
    <xf numFmtId="164" fontId="28" fillId="0" borderId="2" xfId="0" applyFont="true" applyBorder="true" applyAlignment="true" applyProtection="true">
      <alignment horizontal="center" vertical="center" textRotation="0" wrapText="false" indent="0" shrinkToFit="true"/>
      <protection locked="false" hidden="false"/>
    </xf>
    <xf numFmtId="164" fontId="28" fillId="0" borderId="0" xfId="0" applyFont="true" applyBorder="true" applyAlignment="true" applyProtection="false">
      <alignment horizontal="left" vertical="top" textRotation="0" wrapText="false" indent="0" shrinkToFit="false"/>
      <protection locked="true" hidden="false"/>
    </xf>
    <xf numFmtId="164" fontId="35" fillId="0" borderId="2" xfId="0" applyFont="true" applyBorder="true" applyAlignment="true" applyProtection="false">
      <alignment horizontal="center" vertical="center" textRotation="0" wrapText="false" indent="0" shrinkToFit="false"/>
      <protection locked="true" hidden="false"/>
    </xf>
    <xf numFmtId="164" fontId="35" fillId="0" borderId="33" xfId="0" applyFont="true" applyBorder="true" applyAlignment="true" applyProtection="false">
      <alignment horizontal="center" vertical="center" textRotation="0" wrapText="false" indent="0" shrinkToFit="false"/>
      <protection locked="true" hidden="false"/>
    </xf>
    <xf numFmtId="164" fontId="28" fillId="0" borderId="33" xfId="0" applyFont="true" applyBorder="true" applyAlignment="true" applyProtection="false">
      <alignment horizontal="center" vertical="center" textRotation="0" wrapText="false" indent="0" shrinkToFit="false"/>
      <protection locked="true" hidden="false"/>
    </xf>
    <xf numFmtId="164" fontId="28" fillId="0" borderId="2" xfId="0" applyFont="true" applyBorder="true" applyAlignment="true" applyProtection="false">
      <alignment horizontal="center" vertical="center" textRotation="0" wrapText="true" indent="0" shrinkToFit="false"/>
      <protection locked="true" hidden="false"/>
    </xf>
    <xf numFmtId="164" fontId="34" fillId="0" borderId="2" xfId="0" applyFont="true" applyBorder="true" applyAlignment="true" applyProtection="false">
      <alignment horizontal="center" vertical="center" textRotation="0" wrapText="false" indent="0" shrinkToFit="true"/>
      <protection locked="true" hidden="false"/>
    </xf>
    <xf numFmtId="164" fontId="35" fillId="0" borderId="2" xfId="0" applyFont="true" applyBorder="true" applyAlignment="true" applyProtection="false">
      <alignment horizontal="center" vertical="center" textRotation="0" wrapText="false" indent="0" shrinkToFit="true"/>
      <protection locked="true" hidden="false"/>
    </xf>
    <xf numFmtId="167" fontId="35" fillId="0" borderId="2" xfId="0" applyFont="true" applyBorder="true" applyAlignment="true" applyProtection="false">
      <alignment horizontal="center" vertical="center" textRotation="0" wrapText="false" indent="0" shrinkToFit="true"/>
      <protection locked="true" hidden="false"/>
    </xf>
    <xf numFmtId="171" fontId="35" fillId="0" borderId="2" xfId="0" applyFont="true" applyBorder="true" applyAlignment="true" applyProtection="false">
      <alignment horizontal="center" vertical="center" textRotation="0" wrapText="false" indent="0" shrinkToFit="true"/>
      <protection locked="true" hidden="false"/>
    </xf>
    <xf numFmtId="171" fontId="34" fillId="0" borderId="2" xfId="0" applyFont="true" applyBorder="true" applyAlignment="true" applyProtection="false">
      <alignment horizontal="center" vertical="center" textRotation="0" wrapText="false" indent="0" shrinkToFit="true"/>
      <protection locked="true" hidden="false"/>
    </xf>
    <xf numFmtId="164" fontId="28" fillId="0" borderId="2" xfId="0" applyFont="true" applyBorder="true" applyAlignment="true" applyProtection="false">
      <alignment horizontal="center" vertical="center" textRotation="0" wrapText="false" indent="0" shrinkToFit="true"/>
      <protection locked="true" hidden="false"/>
    </xf>
    <xf numFmtId="171" fontId="28" fillId="0" borderId="2" xfId="0" applyFont="true" applyBorder="true" applyAlignment="true" applyProtection="false">
      <alignment horizontal="center" vertical="center" textRotation="0" wrapText="false" indent="0" shrinkToFit="true"/>
      <protection locked="true" hidden="false"/>
    </xf>
    <xf numFmtId="164" fontId="40" fillId="0" borderId="2" xfId="0" applyFont="true" applyBorder="true" applyAlignment="true" applyProtection="false">
      <alignment horizontal="center" vertical="center" textRotation="0" wrapText="false" indent="0" shrinkToFit="true"/>
      <protection locked="true" hidden="false"/>
    </xf>
    <xf numFmtId="164" fontId="31" fillId="0" borderId="2" xfId="0" applyFont="true" applyBorder="true" applyAlignment="true" applyProtection="false">
      <alignment horizontal="center" vertical="center" textRotation="0" wrapText="false" indent="0" shrinkToFit="true"/>
      <protection locked="true" hidden="false"/>
    </xf>
    <xf numFmtId="164" fontId="42" fillId="12" borderId="0" xfId="0" applyFont="true" applyBorder="false" applyAlignment="false" applyProtection="false">
      <alignment horizontal="general" vertical="center" textRotation="0" wrapText="false" indent="0" shrinkToFit="false"/>
      <protection locked="true" hidden="false"/>
    </xf>
    <xf numFmtId="164" fontId="43" fillId="12" borderId="0" xfId="0" applyFont="true" applyBorder="true" applyAlignment="true" applyProtection="false">
      <alignment horizontal="center" vertical="center" textRotation="0" wrapText="false" indent="0" shrinkToFit="false"/>
      <protection locked="true" hidden="false"/>
    </xf>
    <xf numFmtId="164" fontId="42" fillId="12" borderId="0" xfId="0" applyFont="true" applyBorder="false" applyAlignment="true" applyProtection="false">
      <alignment horizontal="center" vertical="center" textRotation="0" wrapText="false" indent="0" shrinkToFit="false"/>
      <protection locked="true" hidden="false"/>
    </xf>
    <xf numFmtId="164" fontId="42" fillId="12" borderId="0" xfId="0" applyFont="true" applyBorder="false" applyAlignment="true" applyProtection="false">
      <alignment horizontal="general" vertical="bottom" textRotation="0" wrapText="false" indent="0" shrinkToFit="false"/>
      <protection locked="true" hidden="false"/>
    </xf>
    <xf numFmtId="164" fontId="42" fillId="12" borderId="0" xfId="0" applyFont="true" applyBorder="true" applyAlignment="true" applyProtection="false">
      <alignment horizontal="center" vertical="bottom" textRotation="0" wrapText="false" indent="0" shrinkToFit="false"/>
      <protection locked="true" hidden="false"/>
    </xf>
    <xf numFmtId="164" fontId="42" fillId="12" borderId="0" xfId="0" applyFont="true" applyBorder="true" applyAlignment="true" applyProtection="false">
      <alignment horizontal="left" vertical="bottom" textRotation="0" wrapText="false" indent="0" shrinkToFit="false"/>
      <protection locked="true" hidden="false"/>
    </xf>
    <xf numFmtId="164" fontId="44" fillId="12" borderId="1" xfId="0" applyFont="true" applyBorder="true" applyAlignment="true" applyProtection="false">
      <alignment horizontal="center" vertical="bottom" textRotation="0" wrapText="true" indent="0" shrinkToFit="false"/>
      <protection locked="true" hidden="false"/>
    </xf>
    <xf numFmtId="164" fontId="44" fillId="12" borderId="0" xfId="0" applyFont="true" applyBorder="false" applyAlignment="false" applyProtection="false">
      <alignment horizontal="general" vertical="center" textRotation="0" wrapText="false" indent="0" shrinkToFit="false"/>
      <protection locked="true" hidden="false"/>
    </xf>
    <xf numFmtId="164" fontId="44" fillId="12" borderId="1" xfId="0" applyFont="true" applyBorder="true" applyAlignment="true" applyProtection="false">
      <alignment horizontal="right" vertical="bottom" textRotation="0" wrapText="false" indent="0" shrinkToFit="false"/>
      <protection locked="true" hidden="false"/>
    </xf>
    <xf numFmtId="168" fontId="42" fillId="12" borderId="0" xfId="0" applyFont="true" applyBorder="false" applyAlignment="false" applyProtection="false">
      <alignment horizontal="general" vertical="center" textRotation="0" wrapText="false" indent="0" shrinkToFit="false"/>
      <protection locked="true" hidden="false"/>
    </xf>
    <xf numFmtId="164" fontId="42" fillId="12" borderId="2" xfId="0" applyFont="true" applyBorder="true" applyAlignment="true" applyProtection="false">
      <alignment horizontal="center" vertical="center" textRotation="0" wrapText="false" indent="0" shrinkToFit="false"/>
      <protection locked="true" hidden="false"/>
    </xf>
    <xf numFmtId="164" fontId="45" fillId="12" borderId="2" xfId="0" applyFont="true" applyBorder="true" applyAlignment="true" applyProtection="false">
      <alignment horizontal="center" vertical="center" textRotation="0" wrapText="false" indent="0" shrinkToFit="false"/>
      <protection locked="true" hidden="false"/>
    </xf>
    <xf numFmtId="164" fontId="45" fillId="12" borderId="34" xfId="0" applyFont="true" applyBorder="true" applyAlignment="true" applyProtection="false">
      <alignment horizontal="left" vertical="center" textRotation="0" wrapText="false" indent="0" shrinkToFit="false"/>
      <protection locked="true" hidden="false"/>
    </xf>
    <xf numFmtId="164" fontId="44" fillId="12" borderId="17" xfId="0" applyFont="true" applyBorder="true" applyAlignment="true" applyProtection="false">
      <alignment horizontal="left" vertical="center" textRotation="0" wrapText="true" indent="0" shrinkToFit="false"/>
      <protection locked="true" hidden="false"/>
    </xf>
    <xf numFmtId="168" fontId="45" fillId="12" borderId="34" xfId="0" applyFont="true" applyBorder="true" applyAlignment="true" applyProtection="false">
      <alignment horizontal="right" vertical="center" textRotation="0" wrapText="false" indent="0" shrinkToFit="false"/>
      <protection locked="true" hidden="false"/>
    </xf>
    <xf numFmtId="164" fontId="45" fillId="12" borderId="34" xfId="0" applyFont="true" applyBorder="true" applyAlignment="true" applyProtection="true">
      <alignment horizontal="center" vertical="center" textRotation="0" wrapText="false" indent="0" shrinkToFit="false"/>
      <protection locked="false" hidden="false"/>
    </xf>
    <xf numFmtId="164" fontId="46" fillId="12" borderId="35" xfId="0" applyFont="true" applyBorder="true" applyAlignment="true" applyProtection="true">
      <alignment horizontal="left" vertical="center" textRotation="0" wrapText="false" indent="0" shrinkToFit="false"/>
      <protection locked="false" hidden="false"/>
    </xf>
    <xf numFmtId="168" fontId="45" fillId="12" borderId="35" xfId="0" applyFont="true" applyBorder="true" applyAlignment="true" applyProtection="true">
      <alignment horizontal="right" vertical="center" textRotation="0" wrapText="false" indent="0" shrinkToFit="false"/>
      <protection locked="false" hidden="false"/>
    </xf>
    <xf numFmtId="164" fontId="45" fillId="12" borderId="35" xfId="0" applyFont="true" applyBorder="true" applyAlignment="false" applyProtection="true">
      <alignment horizontal="general" vertical="center" textRotation="0" wrapText="false" indent="0" shrinkToFit="false"/>
      <protection locked="false" hidden="false"/>
    </xf>
    <xf numFmtId="164" fontId="46" fillId="12" borderId="12" xfId="0" applyFont="true" applyBorder="true" applyAlignment="true" applyProtection="true">
      <alignment horizontal="center" vertical="center" textRotation="0" wrapText="true" indent="0" shrinkToFit="false"/>
      <protection locked="false" hidden="false"/>
    </xf>
    <xf numFmtId="164" fontId="45" fillId="12" borderId="2" xfId="0" applyFont="true" applyBorder="true" applyAlignment="true" applyProtection="false">
      <alignment horizontal="left" vertical="center" textRotation="0" wrapText="false" indent="0" shrinkToFit="false"/>
      <protection locked="true" hidden="false"/>
    </xf>
    <xf numFmtId="164" fontId="44" fillId="12" borderId="34" xfId="0" applyFont="true" applyBorder="true" applyAlignment="true" applyProtection="true">
      <alignment horizontal="left" vertical="center" textRotation="0" wrapText="true" indent="0" shrinkToFit="false"/>
      <protection locked="false" hidden="false"/>
    </xf>
    <xf numFmtId="168" fontId="45" fillId="12" borderId="34" xfId="0" applyFont="true" applyBorder="true" applyAlignment="true" applyProtection="true">
      <alignment horizontal="right" vertical="center" textRotation="0" wrapText="false" indent="0" shrinkToFit="false"/>
      <protection locked="false" hidden="false"/>
    </xf>
    <xf numFmtId="164" fontId="45" fillId="12" borderId="34" xfId="0" applyFont="true" applyBorder="true" applyAlignment="false" applyProtection="true">
      <alignment horizontal="general" vertical="center" textRotation="0" wrapText="false" indent="0" shrinkToFit="false"/>
      <protection locked="false" hidden="false"/>
    </xf>
    <xf numFmtId="164" fontId="42" fillId="12" borderId="0" xfId="0" applyFont="true" applyBorder="false" applyAlignment="true" applyProtection="false">
      <alignment horizontal="general" vertical="center" textRotation="0" wrapText="false" indent="0" shrinkToFit="false"/>
      <protection locked="true" hidden="false"/>
    </xf>
    <xf numFmtId="164" fontId="44" fillId="12" borderId="36" xfId="0" applyFont="true" applyBorder="true" applyAlignment="false" applyProtection="true">
      <alignment horizontal="general" vertical="center" textRotation="0" wrapText="false" indent="0" shrinkToFit="false"/>
      <protection locked="false" hidden="false"/>
    </xf>
    <xf numFmtId="168" fontId="45" fillId="12" borderId="36" xfId="0" applyFont="true" applyBorder="true" applyAlignment="true" applyProtection="true">
      <alignment horizontal="right" vertical="center" textRotation="0" wrapText="false" indent="0" shrinkToFit="false"/>
      <protection locked="false" hidden="false"/>
    </xf>
    <xf numFmtId="164" fontId="45" fillId="12" borderId="36" xfId="0" applyFont="true" applyBorder="true" applyAlignment="false" applyProtection="true">
      <alignment horizontal="general" vertical="center" textRotation="0" wrapText="false" indent="0" shrinkToFit="false"/>
      <protection locked="false" hidden="false"/>
    </xf>
    <xf numFmtId="164" fontId="47" fillId="12" borderId="0" xfId="0" applyFont="true" applyBorder="false" applyAlignment="true" applyProtection="false">
      <alignment horizontal="general" vertical="bottom" textRotation="0" wrapText="true" indent="0" shrinkToFit="false"/>
      <protection locked="true" hidden="false"/>
    </xf>
    <xf numFmtId="168" fontId="42" fillId="12" borderId="2" xfId="0" applyFont="true" applyBorder="true" applyAlignment="true" applyProtection="false">
      <alignment horizontal="center" vertical="center" textRotation="0" wrapText="true" indent="0" shrinkToFit="false"/>
      <protection locked="true" hidden="false"/>
    </xf>
    <xf numFmtId="164" fontId="45" fillId="12" borderId="29" xfId="0" applyFont="true" applyBorder="true" applyAlignment="true" applyProtection="false">
      <alignment horizontal="left" vertical="center" textRotation="0" wrapText="false" indent="0" shrinkToFit="false"/>
      <protection locked="true" hidden="false"/>
    </xf>
    <xf numFmtId="164" fontId="44" fillId="12" borderId="34" xfId="0" applyFont="true" applyBorder="true" applyAlignment="true" applyProtection="true">
      <alignment horizontal="left" vertical="center" textRotation="0" wrapText="false" indent="0" shrinkToFit="false"/>
      <protection locked="false" hidden="false"/>
    </xf>
    <xf numFmtId="164" fontId="44" fillId="12" borderId="35" xfId="0" applyFont="true" applyBorder="true" applyAlignment="true" applyProtection="true">
      <alignment horizontal="left" vertical="center" textRotation="0" wrapText="false" indent="0" shrinkToFit="false"/>
      <protection locked="false" hidden="false"/>
    </xf>
    <xf numFmtId="164" fontId="44" fillId="12" borderId="0" xfId="0" applyFont="true" applyBorder="true" applyAlignment="true" applyProtection="false">
      <alignment horizontal="center" vertical="bottom" textRotation="0" wrapText="true" indent="0" shrinkToFit="false"/>
      <protection locked="true" hidden="false"/>
    </xf>
    <xf numFmtId="168" fontId="45" fillId="12" borderId="35" xfId="0" applyFont="true" applyBorder="true" applyAlignment="true" applyProtection="true">
      <alignment horizontal="center" vertical="center" textRotation="0" wrapText="false" indent="0" shrinkToFit="false"/>
      <protection locked="false" hidden="false"/>
    </xf>
    <xf numFmtId="164" fontId="45" fillId="12" borderId="37" xfId="0" applyFont="true" applyBorder="true" applyAlignment="false" applyProtection="true">
      <alignment horizontal="general" vertical="center" textRotation="0" wrapText="false" indent="0" shrinkToFit="false"/>
      <protection locked="false" hidden="false"/>
    </xf>
    <xf numFmtId="164" fontId="45" fillId="12" borderId="38" xfId="0" applyFont="true" applyBorder="true" applyAlignment="false" applyProtection="true">
      <alignment horizontal="general" vertical="center" textRotation="0" wrapText="false" indent="0" shrinkToFit="false"/>
      <protection locked="false" hidden="false"/>
    </xf>
    <xf numFmtId="164" fontId="45" fillId="12" borderId="39" xfId="0" applyFont="true" applyBorder="true" applyAlignment="false" applyProtection="true">
      <alignment horizontal="general" vertical="center" textRotation="0" wrapText="false" indent="0" shrinkToFit="false"/>
      <protection locked="false" hidden="false"/>
    </xf>
    <xf numFmtId="164" fontId="48" fillId="12" borderId="0" xfId="0" applyFont="true" applyBorder="true" applyAlignment="true" applyProtection="false">
      <alignment horizontal="general" vertical="center" textRotation="0" wrapText="false" indent="0" shrinkToFit="false"/>
      <protection locked="true" hidden="false"/>
    </xf>
    <xf numFmtId="168" fontId="42" fillId="12" borderId="2" xfId="0" applyFont="true" applyBorder="true" applyAlignment="true" applyProtection="false">
      <alignment horizontal="center" vertical="center" textRotation="0" wrapText="false" indent="0" shrinkToFit="false"/>
      <protection locked="true" hidden="false"/>
    </xf>
    <xf numFmtId="164" fontId="44" fillId="12" borderId="40" xfId="0" applyFont="true" applyBorder="true" applyAlignment="true" applyProtection="true">
      <alignment horizontal="left" vertical="center" textRotation="0" wrapText="false" indent="0" shrinkToFit="false"/>
      <protection locked="false" hidden="false"/>
    </xf>
    <xf numFmtId="168" fontId="45" fillId="12" borderId="40" xfId="0" applyFont="true" applyBorder="true" applyAlignment="true" applyProtection="true">
      <alignment horizontal="right" vertical="center" textRotation="0" wrapText="false" indent="0" shrinkToFit="false"/>
      <protection locked="false" hidden="false"/>
    </xf>
    <xf numFmtId="164" fontId="45" fillId="12" borderId="40" xfId="0" applyFont="true" applyBorder="true" applyAlignment="false" applyProtection="true">
      <alignment horizontal="general" vertical="center" textRotation="0" wrapText="false" indent="0" shrinkToFit="false"/>
      <protection locked="false" hidden="false"/>
    </xf>
    <xf numFmtId="164" fontId="45" fillId="12" borderId="12" xfId="0" applyFont="true" applyBorder="true" applyAlignment="true" applyProtection="false">
      <alignment horizontal="center" vertical="center" textRotation="0" wrapText="false" indent="0" shrinkToFit="false"/>
      <protection locked="true" hidden="false"/>
    </xf>
    <xf numFmtId="168" fontId="45" fillId="9" borderId="12" xfId="0" applyFont="true" applyBorder="true" applyAlignment="true" applyProtection="false">
      <alignment horizontal="right" vertical="center" textRotation="0" wrapText="false" indent="0" shrinkToFit="false"/>
      <protection locked="true" hidden="false"/>
    </xf>
    <xf numFmtId="164" fontId="45" fillId="12" borderId="0" xfId="0" applyFont="true" applyBorder="false" applyAlignment="false" applyProtection="false">
      <alignment horizontal="general" vertical="center" textRotation="0" wrapText="false" indent="0" shrinkToFit="false"/>
      <protection locked="true" hidden="false"/>
    </xf>
    <xf numFmtId="164" fontId="44" fillId="12" borderId="35" xfId="0" applyFont="true" applyBorder="true" applyAlignment="true" applyProtection="true">
      <alignment horizontal="general" vertical="center" textRotation="0" wrapText="false" indent="0" shrinkToFit="false"/>
      <protection locked="false" hidden="false"/>
    </xf>
    <xf numFmtId="164" fontId="44" fillId="12" borderId="36" xfId="0" applyFont="true" applyBorder="true" applyAlignment="true" applyProtection="true">
      <alignment horizontal="general" vertical="center" textRotation="0" wrapText="false" indent="0" shrinkToFit="false"/>
      <protection locked="false" hidden="false"/>
    </xf>
    <xf numFmtId="164" fontId="45" fillId="12" borderId="35" xfId="0" applyFont="true" applyBorder="true" applyAlignment="true" applyProtection="true">
      <alignment horizontal="left" vertical="center" textRotation="0" wrapText="false" indent="0" shrinkToFit="false"/>
      <protection locked="false" hidden="false"/>
    </xf>
    <xf numFmtId="164" fontId="44" fillId="12" borderId="36" xfId="0" applyFont="true" applyBorder="true" applyAlignment="true" applyProtection="true">
      <alignment horizontal="left" vertical="center" textRotation="0" wrapText="false" indent="0" shrinkToFit="false"/>
      <protection locked="false" hidden="false"/>
    </xf>
    <xf numFmtId="164" fontId="44" fillId="12" borderId="34" xfId="0" applyFont="true" applyBorder="true" applyAlignment="false" applyProtection="true">
      <alignment horizontal="general" vertical="center" textRotation="0" wrapText="false" indent="0" shrinkToFit="false"/>
      <protection locked="false" hidden="false"/>
    </xf>
    <xf numFmtId="164" fontId="46" fillId="12" borderId="34" xfId="0" applyFont="true" applyBorder="true" applyAlignment="false" applyProtection="true">
      <alignment horizontal="general" vertical="center" textRotation="0" wrapText="false" indent="0" shrinkToFit="false"/>
      <protection locked="false" hidden="false"/>
    </xf>
    <xf numFmtId="164" fontId="44" fillId="12" borderId="35" xfId="0" applyFont="true" applyBorder="true" applyAlignment="false" applyProtection="true">
      <alignment horizontal="general" vertical="center" textRotation="0" wrapText="false" indent="0" shrinkToFit="false"/>
      <protection locked="false" hidden="false"/>
    </xf>
    <xf numFmtId="164" fontId="46" fillId="12" borderId="35" xfId="0" applyFont="true" applyBorder="true" applyAlignment="false" applyProtection="true">
      <alignment horizontal="general" vertical="center" textRotation="0" wrapText="false" indent="0" shrinkToFit="false"/>
      <protection locked="false" hidden="false"/>
    </xf>
    <xf numFmtId="164" fontId="46" fillId="12" borderId="40" xfId="0" applyFont="true" applyBorder="true" applyAlignment="false" applyProtection="true">
      <alignment horizontal="general" vertical="center" textRotation="0" wrapText="false" indent="0" shrinkToFit="false"/>
      <protection locked="false" hidden="false"/>
    </xf>
    <xf numFmtId="164" fontId="45" fillId="12" borderId="41" xfId="0" applyFont="true" applyBorder="true" applyAlignment="true" applyProtection="false">
      <alignment horizontal="center" vertical="center" textRotation="0" wrapText="false" indent="0" shrinkToFit="false"/>
      <protection locked="true" hidden="false"/>
    </xf>
    <xf numFmtId="164" fontId="45" fillId="12" borderId="42" xfId="0" applyFont="true" applyBorder="true" applyAlignment="true" applyProtection="false">
      <alignment horizontal="center" vertical="center" textRotation="0" wrapText="false" indent="0" shrinkToFit="false"/>
      <protection locked="true" hidden="false"/>
    </xf>
    <xf numFmtId="168" fontId="42" fillId="12" borderId="0" xfId="0" applyFont="true" applyBorder="false" applyAlignment="true" applyProtection="false">
      <alignment horizontal="general" vertical="center" textRotation="0" wrapText="false" indent="0" shrinkToFit="false"/>
      <protection locked="true" hidden="false"/>
    </xf>
    <xf numFmtId="164" fontId="45" fillId="12" borderId="0" xfId="0" applyFont="true" applyBorder="true" applyAlignment="true" applyProtection="false">
      <alignment horizontal="left" vertical="center" textRotation="0" wrapText="false" indent="0" shrinkToFit="false"/>
      <protection locked="true" hidden="false"/>
    </xf>
    <xf numFmtId="164" fontId="45" fillId="12" borderId="1" xfId="0" applyFont="true" applyBorder="true" applyAlignment="true" applyProtection="false">
      <alignment horizontal="center" vertical="bottom" textRotation="0" wrapText="false" indent="0" shrinkToFit="false"/>
      <protection locked="true" hidden="false"/>
    </xf>
    <xf numFmtId="167" fontId="44" fillId="12" borderId="1" xfId="0" applyFont="true" applyBorder="true" applyAlignment="true" applyProtection="false">
      <alignment horizontal="center" vertical="bottom" textRotation="0" wrapText="true" indent="0" shrinkToFit="false"/>
      <protection locked="true" hidden="false"/>
    </xf>
    <xf numFmtId="164" fontId="45" fillId="12" borderId="0" xfId="0" applyFont="true" applyBorder="false" applyAlignment="true" applyProtection="false">
      <alignment horizontal="general" vertical="center" textRotation="0" wrapText="false" indent="0" shrinkToFit="false"/>
      <protection locked="true" hidden="false"/>
    </xf>
    <xf numFmtId="164" fontId="45" fillId="12" borderId="0" xfId="0" applyFont="true" applyBorder="false" applyAlignment="true" applyProtection="true">
      <alignment horizontal="general" vertical="center" textRotation="0" wrapText="false" indent="0" shrinkToFit="false"/>
      <protection locked="false" hidden="false"/>
    </xf>
    <xf numFmtId="167" fontId="45" fillId="12" borderId="1" xfId="0" applyFont="true" applyBorder="true" applyAlignment="true" applyProtection="false">
      <alignment horizontal="center" vertical="bottom" textRotation="0" wrapText="true" indent="0" shrinkToFit="false"/>
      <protection locked="true" hidden="false"/>
    </xf>
    <xf numFmtId="167" fontId="45" fillId="12" borderId="32" xfId="0" applyFont="true" applyBorder="true" applyAlignment="true" applyProtection="false">
      <alignment horizontal="center" vertical="bottom" textRotation="0" wrapText="false" indent="0" shrinkToFit="false"/>
      <protection locked="true" hidden="false"/>
    </xf>
    <xf numFmtId="164" fontId="28" fillId="0" borderId="0" xfId="0" applyFont="true" applyBorder="false" applyAlignment="false" applyProtection="false">
      <alignment horizontal="general" vertical="center" textRotation="0" wrapText="false" indent="0" shrinkToFit="false"/>
      <protection locked="true" hidden="false"/>
    </xf>
    <xf numFmtId="164" fontId="49" fillId="0" borderId="0" xfId="0" applyFont="true" applyBorder="false" applyAlignment="false" applyProtection="false">
      <alignment horizontal="general" vertical="center" textRotation="0" wrapText="false" indent="0" shrinkToFit="false"/>
      <protection locked="true" hidden="false"/>
    </xf>
    <xf numFmtId="164" fontId="50" fillId="0" borderId="0" xfId="0" applyFont="true" applyBorder="true" applyAlignment="true" applyProtection="false">
      <alignment horizontal="left" vertical="center" textRotation="0" wrapText="false" indent="0" shrinkToFit="false"/>
      <protection locked="true" hidden="false"/>
    </xf>
    <xf numFmtId="164" fontId="50" fillId="0" borderId="0" xfId="0" applyFont="true" applyBorder="true" applyAlignment="true" applyProtection="false">
      <alignment horizontal="center" vertical="center" textRotation="0" wrapText="false" indent="0" shrinkToFit="false"/>
      <protection locked="true" hidden="false"/>
    </xf>
    <xf numFmtId="164" fontId="50" fillId="0" borderId="0" xfId="0" applyFont="true" applyBorder="false" applyAlignment="true" applyProtection="false">
      <alignment horizontal="general" vertical="center" textRotation="0" wrapText="false" indent="0" shrinkToFit="false"/>
      <protection locked="true" hidden="false"/>
    </xf>
    <xf numFmtId="164" fontId="51" fillId="0" borderId="43" xfId="0" applyFont="true" applyBorder="true" applyAlignment="true" applyProtection="false">
      <alignment horizontal="left" vertical="center" textRotation="0" wrapText="true" indent="0" shrinkToFit="false"/>
      <protection locked="true" hidden="false"/>
    </xf>
    <xf numFmtId="164" fontId="28" fillId="0" borderId="0" xfId="0" applyFont="true" applyBorder="true" applyAlignment="true" applyProtection="false">
      <alignment horizontal="general" vertical="center" textRotation="0" wrapText="false" indent="0" shrinkToFit="false"/>
      <protection locked="true" hidden="false"/>
    </xf>
    <xf numFmtId="164" fontId="39"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false" applyAlignment="true" applyProtection="false">
      <alignment horizontal="center" vertical="center" textRotation="0" wrapText="false" indent="0" shrinkToFit="false"/>
      <protection locked="true" hidden="false"/>
    </xf>
    <xf numFmtId="164" fontId="28" fillId="0" borderId="0" xfId="0" applyFont="true" applyBorder="false" applyAlignment="tru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general" vertical="bottom" textRotation="0" wrapText="false" indent="0" shrinkToFit="false"/>
      <protection locked="true" hidden="false"/>
    </xf>
    <xf numFmtId="164" fontId="36" fillId="0" borderId="0" xfId="0" applyFont="true" applyBorder="true" applyAlignment="true" applyProtection="false">
      <alignment horizontal="general" vertical="bottom" textRotation="0" wrapText="false" indent="0" shrinkToFit="false"/>
      <protection locked="true" hidden="false"/>
    </xf>
    <xf numFmtId="164" fontId="31" fillId="0" borderId="0" xfId="0" applyFont="true" applyBorder="true" applyAlignment="true" applyProtection="false">
      <alignment horizontal="center" vertical="bottom" textRotation="0" wrapText="true" indent="0" shrinkToFit="false"/>
      <protection locked="true" hidden="false"/>
    </xf>
    <xf numFmtId="164" fontId="31" fillId="0" borderId="0" xfId="0" applyFont="true" applyBorder="false" applyAlignment="false" applyProtection="false">
      <alignment horizontal="general" vertical="center" textRotation="0" wrapText="false" indent="0" shrinkToFit="false"/>
      <protection locked="true" hidden="false"/>
    </xf>
    <xf numFmtId="164" fontId="31" fillId="0" borderId="1" xfId="0" applyFont="true" applyBorder="true" applyAlignment="true" applyProtection="false">
      <alignment horizontal="right" vertical="bottom" textRotation="0" wrapText="false" indent="0" shrinkToFit="false"/>
      <protection locked="true" hidden="false"/>
    </xf>
    <xf numFmtId="164" fontId="52" fillId="0" borderId="0" xfId="0" applyFont="true" applyBorder="false" applyAlignment="true" applyProtection="false">
      <alignment horizontal="general" vertical="top" textRotation="0" wrapText="true" indent="0" shrinkToFit="false"/>
      <protection locked="true" hidden="false"/>
    </xf>
    <xf numFmtId="164" fontId="28" fillId="0" borderId="2" xfId="0" applyFont="true" applyBorder="true" applyAlignment="true" applyProtection="false">
      <alignment horizontal="center" vertical="center" textRotation="0" wrapText="false" indent="0" shrinkToFit="false"/>
      <protection locked="true" hidden="false"/>
    </xf>
    <xf numFmtId="164" fontId="53" fillId="0" borderId="2" xfId="0" applyFont="true" applyBorder="true" applyAlignment="true" applyProtection="false">
      <alignment horizontal="center" vertical="center" textRotation="0" wrapText="false" indent="0" shrinkToFit="false"/>
      <protection locked="true" hidden="false"/>
    </xf>
    <xf numFmtId="164" fontId="40" fillId="0" borderId="34" xfId="0" applyFont="true" applyBorder="true" applyAlignment="true" applyProtection="false">
      <alignment horizontal="left" vertical="center" textRotation="0" wrapText="false" indent="0" shrinkToFit="false"/>
      <protection locked="true" hidden="false"/>
    </xf>
    <xf numFmtId="164" fontId="41" fillId="0" borderId="34" xfId="0" applyFont="true" applyBorder="true" applyAlignment="true" applyProtection="false">
      <alignment horizontal="general" vertical="center" textRotation="0" wrapText="false" indent="0" shrinkToFit="false"/>
      <protection locked="true" hidden="false"/>
    </xf>
    <xf numFmtId="168" fontId="54" fillId="13" borderId="34" xfId="0" applyFont="true" applyBorder="true" applyAlignment="true" applyProtection="false">
      <alignment horizontal="right" vertical="center" textRotation="0" wrapText="false" indent="0" shrinkToFit="false"/>
      <protection locked="true" hidden="false"/>
    </xf>
    <xf numFmtId="164" fontId="40" fillId="13" borderId="34" xfId="0" applyFont="true" applyBorder="true" applyAlignment="false" applyProtection="false">
      <alignment horizontal="general" vertical="center" textRotation="0" wrapText="false" indent="0" shrinkToFit="false"/>
      <protection locked="true" hidden="false"/>
    </xf>
    <xf numFmtId="164" fontId="28" fillId="0" borderId="19" xfId="0" applyFont="true" applyBorder="true" applyAlignment="false" applyProtection="false">
      <alignment horizontal="general" vertical="center" textRotation="0" wrapText="false" indent="0" shrinkToFit="false"/>
      <protection locked="true" hidden="false"/>
    </xf>
    <xf numFmtId="164" fontId="28" fillId="0" borderId="44" xfId="0" applyFont="true" applyBorder="true" applyAlignment="false" applyProtection="false">
      <alignment horizontal="general" vertical="center" textRotation="0" wrapText="false" indent="0" shrinkToFit="false"/>
      <protection locked="true" hidden="false"/>
    </xf>
    <xf numFmtId="164" fontId="49" fillId="0" borderId="0" xfId="0" applyFont="true" applyBorder="true" applyAlignment="true" applyProtection="false">
      <alignment horizontal="left" vertical="top" textRotation="0" wrapText="true" indent="0" shrinkToFit="false"/>
      <protection locked="true" hidden="false"/>
    </xf>
    <xf numFmtId="164" fontId="41" fillId="0" borderId="35" xfId="0" applyFont="true" applyBorder="true" applyAlignment="false" applyProtection="false">
      <alignment horizontal="general" vertical="center" textRotation="0" wrapText="false" indent="0" shrinkToFit="false"/>
      <protection locked="true" hidden="false"/>
    </xf>
    <xf numFmtId="168" fontId="54" fillId="13" borderId="35" xfId="0" applyFont="true" applyBorder="true" applyAlignment="true" applyProtection="false">
      <alignment horizontal="right" vertical="center" textRotation="0" wrapText="false" indent="0" shrinkToFit="false"/>
      <protection locked="true" hidden="false"/>
    </xf>
    <xf numFmtId="164" fontId="40" fillId="13" borderId="35" xfId="0" applyFont="true" applyBorder="true" applyAlignment="false" applyProtection="false">
      <alignment horizontal="general" vertical="center" textRotation="0" wrapText="false" indent="0" shrinkToFit="false"/>
      <protection locked="true" hidden="false"/>
    </xf>
    <xf numFmtId="164" fontId="28" fillId="0" borderId="45" xfId="0" applyFont="true" applyBorder="true" applyAlignment="false" applyProtection="false">
      <alignment horizontal="general" vertical="center" textRotation="0" wrapText="false" indent="0" shrinkToFit="false"/>
      <protection locked="true" hidden="false"/>
    </xf>
    <xf numFmtId="164" fontId="40" fillId="0" borderId="2" xfId="0" applyFont="true" applyBorder="true" applyAlignment="true" applyProtection="false">
      <alignment horizontal="left" vertical="center" textRotation="0" wrapText="false" indent="0" shrinkToFit="false"/>
      <protection locked="true" hidden="false"/>
    </xf>
    <xf numFmtId="164" fontId="50" fillId="0" borderId="34" xfId="0" applyFont="true" applyBorder="true" applyAlignment="true" applyProtection="false">
      <alignment horizontal="general" vertical="center" textRotation="0" wrapText="true" indent="0" shrinkToFit="false"/>
      <protection locked="true" hidden="false"/>
    </xf>
    <xf numFmtId="164" fontId="28" fillId="0" borderId="0" xfId="0" applyFont="true" applyBorder="true" applyAlignment="false" applyProtection="false">
      <alignment horizontal="general" vertical="center" textRotation="0" wrapText="false" indent="0" shrinkToFit="false"/>
      <protection locked="true" hidden="false"/>
    </xf>
    <xf numFmtId="164" fontId="41" fillId="0" borderId="36" xfId="0" applyFont="true" applyBorder="true" applyAlignment="false" applyProtection="false">
      <alignment horizontal="general" vertical="center" textRotation="0" wrapText="false" indent="0" shrinkToFit="false"/>
      <protection locked="true" hidden="false"/>
    </xf>
    <xf numFmtId="168" fontId="54" fillId="13" borderId="36" xfId="0" applyFont="true" applyBorder="true" applyAlignment="true" applyProtection="false">
      <alignment horizontal="right" vertical="center" textRotation="0" wrapText="false" indent="0" shrinkToFit="false"/>
      <protection locked="true" hidden="false"/>
    </xf>
    <xf numFmtId="164" fontId="40" fillId="13" borderId="36" xfId="0" applyFont="true" applyBorder="true" applyAlignment="false" applyProtection="false">
      <alignment horizontal="general" vertical="center" textRotation="0" wrapText="false" indent="0" shrinkToFit="false"/>
      <protection locked="true" hidden="false"/>
    </xf>
    <xf numFmtId="164" fontId="49" fillId="0" borderId="0" xfId="0" applyFont="true" applyBorder="true" applyAlignment="true" applyProtection="false">
      <alignment horizontal="general" vertical="center" textRotation="0" wrapText="false" indent="0" shrinkToFit="false"/>
      <protection locked="true" hidden="false"/>
    </xf>
    <xf numFmtId="164" fontId="40" fillId="0" borderId="29" xfId="0" applyFont="true" applyBorder="true" applyAlignment="true" applyProtection="false">
      <alignment horizontal="left" vertical="center" textRotation="0" wrapText="false" indent="0" shrinkToFit="false"/>
      <protection locked="true" hidden="false"/>
    </xf>
    <xf numFmtId="164" fontId="41" fillId="0" borderId="34" xfId="0" applyFont="true" applyBorder="true" applyAlignment="false" applyProtection="false">
      <alignment horizontal="general" vertical="center" textRotation="0" wrapText="false" indent="0" shrinkToFit="false"/>
      <protection locked="true" hidden="false"/>
    </xf>
    <xf numFmtId="164" fontId="49" fillId="0" borderId="0" xfId="0" applyFont="true" applyBorder="false" applyAlignment="true" applyProtection="false">
      <alignment horizontal="general" vertical="bottom" textRotation="0" wrapText="true" indent="0" shrinkToFit="false"/>
      <protection locked="true" hidden="false"/>
    </xf>
    <xf numFmtId="164" fontId="49" fillId="0" borderId="0" xfId="0" applyFont="true" applyBorder="true" applyAlignment="true" applyProtection="false">
      <alignment horizontal="left" vertical="center" textRotation="0" wrapText="true" indent="0" shrinkToFit="false"/>
      <protection locked="true" hidden="false"/>
    </xf>
    <xf numFmtId="164" fontId="28" fillId="0" borderId="32" xfId="0" applyFont="true" applyBorder="true" applyAlignment="false" applyProtection="false">
      <alignment horizontal="general" vertical="center" textRotation="0" wrapText="false" indent="0" shrinkToFit="false"/>
      <protection locked="true" hidden="false"/>
    </xf>
    <xf numFmtId="164" fontId="41" fillId="0" borderId="40" xfId="0" applyFont="true" applyBorder="true" applyAlignment="false" applyProtection="false">
      <alignment horizontal="general" vertical="center" textRotation="0" wrapText="false" indent="0" shrinkToFit="false"/>
      <protection locked="true" hidden="false"/>
    </xf>
    <xf numFmtId="168" fontId="54" fillId="13" borderId="40" xfId="0" applyFont="true" applyBorder="true" applyAlignment="true" applyProtection="false">
      <alignment horizontal="right" vertical="center" textRotation="0" wrapText="false" indent="0" shrinkToFit="false"/>
      <protection locked="true" hidden="false"/>
    </xf>
    <xf numFmtId="164" fontId="40" fillId="13" borderId="40" xfId="0" applyFont="true" applyBorder="true" applyAlignment="false" applyProtection="false">
      <alignment horizontal="general" vertical="center" textRotation="0" wrapText="false" indent="0" shrinkToFit="false"/>
      <protection locked="true" hidden="false"/>
    </xf>
    <xf numFmtId="164" fontId="40" fillId="0" borderId="12" xfId="0" applyFont="true" applyBorder="true" applyAlignment="true" applyProtection="false">
      <alignment horizontal="center" vertical="center" textRotation="0" wrapText="false" indent="0" shrinkToFit="false"/>
      <protection locked="true" hidden="false"/>
    </xf>
    <xf numFmtId="168" fontId="54" fillId="0" borderId="12" xfId="0" applyFont="true" applyBorder="true" applyAlignment="true" applyProtection="false">
      <alignment horizontal="right" vertical="center" textRotation="0" wrapText="false" indent="0" shrinkToFit="false"/>
      <protection locked="true" hidden="false"/>
    </xf>
    <xf numFmtId="164" fontId="40" fillId="0" borderId="0" xfId="0" applyFont="true" applyBorder="false" applyAlignment="false" applyProtection="false">
      <alignment horizontal="general" vertical="center" textRotation="0" wrapText="false" indent="0" shrinkToFit="false"/>
      <protection locked="true" hidden="false"/>
    </xf>
    <xf numFmtId="164" fontId="40" fillId="0" borderId="2" xfId="0" applyFont="true" applyBorder="true" applyAlignment="true" applyProtection="false">
      <alignment horizontal="center" vertical="center" textRotation="0" wrapText="false" indent="0" shrinkToFit="false"/>
      <protection locked="true" hidden="false"/>
    </xf>
    <xf numFmtId="164" fontId="54" fillId="13" borderId="34" xfId="0" applyFont="true" applyBorder="true" applyAlignment="false" applyProtection="false">
      <alignment horizontal="general" vertical="center" textRotation="0" wrapText="false" indent="0" shrinkToFit="false"/>
      <protection locked="true" hidden="false"/>
    </xf>
    <xf numFmtId="164" fontId="41" fillId="0" borderId="46" xfId="0" applyFont="true" applyBorder="true" applyAlignment="false" applyProtection="false">
      <alignment horizontal="general" vertical="center" textRotation="0" wrapText="false" indent="0" shrinkToFit="false"/>
      <protection locked="true" hidden="false"/>
    </xf>
    <xf numFmtId="168" fontId="54" fillId="13" borderId="46" xfId="0" applyFont="true" applyBorder="true" applyAlignment="true" applyProtection="false">
      <alignment horizontal="right" vertical="center" textRotation="0" wrapText="false" indent="0" shrinkToFit="false"/>
      <protection locked="true" hidden="false"/>
    </xf>
    <xf numFmtId="164" fontId="54" fillId="13" borderId="46" xfId="0" applyFont="true" applyBorder="true" applyAlignment="false" applyProtection="false">
      <alignment horizontal="general" vertical="center" textRotation="0" wrapText="false" indent="0" shrinkToFit="false"/>
      <protection locked="true" hidden="false"/>
    </xf>
    <xf numFmtId="164" fontId="41" fillId="0" borderId="35" xfId="0" applyFont="true" applyBorder="true" applyAlignment="true" applyProtection="false">
      <alignment horizontal="left" vertical="center" textRotation="0" wrapText="false" indent="0" shrinkToFit="false"/>
      <protection locked="true" hidden="false"/>
    </xf>
    <xf numFmtId="164" fontId="54" fillId="13" borderId="35" xfId="0" applyFont="true" applyBorder="true" applyAlignment="true" applyProtection="false">
      <alignment horizontal="left" vertical="center" textRotation="0" wrapText="false" indent="0" shrinkToFit="false"/>
      <protection locked="true" hidden="false"/>
    </xf>
    <xf numFmtId="164" fontId="54" fillId="13" borderId="36" xfId="0" applyFont="true" applyBorder="true" applyAlignment="false" applyProtection="false">
      <alignment horizontal="general" vertical="center" textRotation="0" wrapText="false" indent="0" shrinkToFit="false"/>
      <protection locked="true" hidden="false"/>
    </xf>
    <xf numFmtId="164" fontId="49" fillId="0" borderId="0" xfId="0" applyFont="true" applyBorder="true" applyAlignment="true" applyProtection="false">
      <alignment horizontal="general" vertical="top" textRotation="0" wrapText="false" indent="0" shrinkToFit="false"/>
      <protection locked="true" hidden="false"/>
    </xf>
    <xf numFmtId="164" fontId="41" fillId="0" borderId="17" xfId="0" applyFont="true" applyBorder="true" applyAlignment="false" applyProtection="false">
      <alignment horizontal="general" vertical="center" textRotation="0" wrapText="false" indent="0" shrinkToFit="false"/>
      <protection locked="true" hidden="false"/>
    </xf>
    <xf numFmtId="168" fontId="54" fillId="13" borderId="17" xfId="0" applyFont="true" applyBorder="true" applyAlignment="true" applyProtection="false">
      <alignment horizontal="right" vertical="center" textRotation="0" wrapText="false" indent="0" shrinkToFit="false"/>
      <protection locked="true" hidden="false"/>
    </xf>
    <xf numFmtId="164" fontId="54" fillId="13" borderId="17" xfId="0" applyFont="true" applyBorder="true" applyAlignment="false" applyProtection="false">
      <alignment horizontal="general" vertical="center" textRotation="0" wrapText="false" indent="0" shrinkToFit="false"/>
      <protection locked="true" hidden="false"/>
    </xf>
    <xf numFmtId="164" fontId="49" fillId="0" borderId="0" xfId="0" applyFont="true" applyBorder="true" applyAlignment="true" applyProtection="false">
      <alignment horizontal="left" vertical="top" textRotation="0" wrapText="false" indent="0" shrinkToFit="false"/>
      <protection locked="true" hidden="false"/>
    </xf>
    <xf numFmtId="164" fontId="55" fillId="13" borderId="17" xfId="0" applyFont="true" applyBorder="true" applyAlignment="false" applyProtection="false">
      <alignment horizontal="general" vertical="center" textRotation="0" wrapText="false" indent="0" shrinkToFit="false"/>
      <protection locked="true" hidden="false"/>
    </xf>
    <xf numFmtId="164" fontId="56" fillId="13" borderId="46" xfId="0" applyFont="true" applyBorder="true" applyAlignment="false" applyProtection="false">
      <alignment horizontal="general" vertical="center" textRotation="0" wrapText="false" indent="0" shrinkToFit="false"/>
      <protection locked="true" hidden="false"/>
    </xf>
    <xf numFmtId="164" fontId="55" fillId="13" borderId="46" xfId="0" applyFont="true" applyBorder="true" applyAlignment="false" applyProtection="false">
      <alignment horizontal="general" vertical="center" textRotation="0" wrapText="false" indent="0" shrinkToFit="false"/>
      <protection locked="true" hidden="false"/>
    </xf>
    <xf numFmtId="164" fontId="56" fillId="13" borderId="40" xfId="0" applyFont="true" applyBorder="true" applyAlignment="false" applyProtection="false">
      <alignment horizontal="general" vertical="center" textRotation="0" wrapText="false" indent="0" shrinkToFit="false"/>
      <protection locked="true" hidden="false"/>
    </xf>
    <xf numFmtId="164" fontId="40" fillId="0" borderId="41" xfId="0" applyFont="true" applyBorder="true" applyAlignment="true" applyProtection="false">
      <alignment horizontal="center" vertical="center" textRotation="0" wrapText="false" indent="0" shrinkToFit="false"/>
      <protection locked="true" hidden="false"/>
    </xf>
    <xf numFmtId="168" fontId="54" fillId="0" borderId="31" xfId="0" applyFont="true" applyBorder="true" applyAlignment="true" applyProtection="false">
      <alignment horizontal="right" vertical="center" textRotation="0" wrapText="false" indent="0" shrinkToFit="false"/>
      <protection locked="true" hidden="false"/>
    </xf>
    <xf numFmtId="164" fontId="54" fillId="0" borderId="42" xfId="0" applyFont="true" applyBorder="true" applyAlignment="true" applyProtection="false">
      <alignment horizontal="center" vertical="center" textRotation="0" wrapText="false" indent="0" shrinkToFit="false"/>
      <protection locked="true" hidden="false"/>
    </xf>
    <xf numFmtId="164" fontId="40" fillId="0" borderId="0" xfId="0" applyFont="true" applyBorder="true" applyAlignment="true" applyProtection="false">
      <alignment horizontal="left" vertical="center" textRotation="0" wrapText="false" indent="0" shrinkToFit="false"/>
      <protection locked="true" hidden="false"/>
    </xf>
    <xf numFmtId="164" fontId="40" fillId="0" borderId="1" xfId="0" applyFont="true" applyBorder="true" applyAlignment="true" applyProtection="false">
      <alignment horizontal="center" vertical="bottom" textRotation="0" wrapText="false" indent="0" shrinkToFit="false"/>
      <protection locked="true" hidden="false"/>
    </xf>
    <xf numFmtId="167" fontId="54" fillId="0" borderId="1" xfId="0" applyFont="true" applyBorder="true" applyAlignment="true" applyProtection="false">
      <alignment horizontal="left" vertical="bottom" textRotation="0" wrapText="false" indent="0" shrinkToFit="false"/>
      <protection locked="true" hidden="false"/>
    </xf>
    <xf numFmtId="164" fontId="28" fillId="0" borderId="47" xfId="0" applyFont="true" applyBorder="true" applyAlignment="false" applyProtection="false">
      <alignment horizontal="general" vertical="center" textRotation="0" wrapText="false" indent="0" shrinkToFit="false"/>
      <protection locked="true" hidden="false"/>
    </xf>
    <xf numFmtId="164" fontId="54" fillId="0" borderId="0" xfId="0" applyFont="true" applyBorder="true" applyAlignment="true" applyProtection="false">
      <alignment horizontal="center" vertical="center" textRotation="0" wrapText="false" indent="0" shrinkToFit="false"/>
      <protection locked="true" hidden="false"/>
    </xf>
    <xf numFmtId="167" fontId="54" fillId="0" borderId="32" xfId="0" applyFont="true" applyBorder="true" applyAlignment="true" applyProtection="false">
      <alignment horizontal="left" vertical="bottom" textRotation="0" wrapText="false" indent="0" shrinkToFit="false"/>
      <protection locked="true" hidden="false"/>
    </xf>
    <xf numFmtId="164" fontId="40" fillId="0" borderId="32" xfId="0" applyFont="true" applyBorder="true" applyAlignment="true" applyProtection="false">
      <alignment horizontal="center" vertical="bottom" textRotation="0" wrapText="false" indent="0" shrinkToFit="false"/>
      <protection locked="true" hidden="false"/>
    </xf>
    <xf numFmtId="164" fontId="49" fillId="0" borderId="0" xfId="0" applyFont="true" applyBorder="false" applyAlignment="true" applyProtection="false">
      <alignment horizontal="general" vertical="top" textRotation="0" wrapText="false" indent="0" shrinkToFit="false"/>
      <protection locked="true" hidden="false"/>
    </xf>
    <xf numFmtId="164" fontId="28" fillId="0" borderId="48" xfId="0" applyFont="true" applyBorder="true" applyAlignment="false" applyProtection="false">
      <alignment horizontal="general" vertical="center" textRotation="0" wrapText="false" indent="0" shrinkToFit="false"/>
      <protection locked="true" hidden="false"/>
    </xf>
    <xf numFmtId="164" fontId="40" fillId="0" borderId="0" xfId="0" applyFont="true" applyBorder="true" applyAlignment="true" applyProtection="false">
      <alignment horizontal="center" vertical="center" textRotation="0" wrapText="false" indent="0" shrinkToFit="false"/>
      <protection locked="true" hidden="false"/>
    </xf>
    <xf numFmtId="167" fontId="40" fillId="0" borderId="0" xfId="0" applyFont="true" applyBorder="true" applyAlignment="true" applyProtection="false">
      <alignment horizontal="center" vertical="center" textRotation="0" wrapText="false" indent="0" shrinkToFit="false"/>
      <protection locked="true" hidden="false"/>
    </xf>
    <xf numFmtId="164" fontId="40" fillId="0" borderId="0" xfId="0" applyFont="true" applyBorder="false" applyAlignment="true" applyProtection="false">
      <alignment horizontal="left" vertical="center" textRotation="0" wrapText="false" indent="0" shrinkToFit="false"/>
      <protection locked="true" hidden="false"/>
    </xf>
    <xf numFmtId="164" fontId="40" fillId="0" borderId="0" xfId="0" applyFont="true" applyBorder="false" applyAlignment="true" applyProtection="false">
      <alignment horizontal="general" vertical="center" textRotation="0" wrapText="false" indent="0" shrinkToFit="false"/>
      <protection locked="true" hidden="false"/>
    </xf>
    <xf numFmtId="167" fontId="40" fillId="0" borderId="0" xfId="0" applyFont="true" applyBorder="true" applyAlignment="true" applyProtection="false">
      <alignment horizontal="left" vertical="center" textRotation="0" wrapText="true" indent="0" shrinkToFit="false"/>
      <protection locked="true" hidden="false"/>
    </xf>
    <xf numFmtId="164" fontId="40" fillId="0" borderId="0" xfId="0" applyFont="true" applyBorder="false" applyAlignment="true" applyProtection="false">
      <alignment horizontal="general" vertical="center" textRotation="0" wrapText="true" indent="0" shrinkToFit="false"/>
      <protection locked="true" hidden="false"/>
    </xf>
    <xf numFmtId="164" fontId="40" fillId="0" borderId="0" xfId="0" applyFont="true" applyBorder="true" applyAlignment="true" applyProtection="false">
      <alignment horizontal="right" vertical="center" textRotation="0" wrapText="false" indent="0" shrinkToFit="false"/>
      <protection locked="true" hidden="false"/>
    </xf>
    <xf numFmtId="167" fontId="40" fillId="0" borderId="0" xfId="0" applyFont="true" applyBorder="true" applyAlignment="true" applyProtection="false">
      <alignment horizontal="left" vertical="center" textRotation="0" wrapText="false" indent="0" shrinkToFit="true"/>
      <protection locked="true" hidden="false"/>
    </xf>
    <xf numFmtId="164" fontId="40" fillId="0" borderId="0" xfId="0" applyFont="true" applyBorder="false" applyAlignment="true" applyProtection="false">
      <alignment horizontal="general" vertical="center" textRotation="0" wrapText="false" indent="0" shrinkToFit="true"/>
      <protection locked="true" hidden="false"/>
    </xf>
    <xf numFmtId="164" fontId="40" fillId="0" borderId="0" xfId="0" applyFont="true" applyBorder="true" applyAlignment="true" applyProtection="false">
      <alignment horizontal="distributed" vertical="center" textRotation="0" wrapText="false" indent="0" shrinkToFit="false"/>
      <protection locked="true" hidden="false"/>
    </xf>
    <xf numFmtId="167" fontId="40" fillId="0" borderId="0" xfId="0" applyFont="true" applyBorder="false" applyAlignment="true" applyProtection="false">
      <alignment horizontal="right" vertical="center" textRotation="0" wrapText="false" indent="0" shrinkToFit="false"/>
      <protection locked="true" hidden="false"/>
    </xf>
    <xf numFmtId="172" fontId="40" fillId="0" borderId="0" xfId="0" applyFont="true" applyBorder="true" applyAlignment="true" applyProtection="false">
      <alignment horizontal="center" vertical="center" textRotation="0" wrapText="false" indent="0" shrinkToFit="true"/>
      <protection locked="true" hidden="false"/>
    </xf>
    <xf numFmtId="164" fontId="40" fillId="0" borderId="0" xfId="0" applyFont="true" applyBorder="true" applyAlignment="true" applyProtection="true">
      <alignment horizontal="center" vertical="center" textRotation="0" wrapText="false" indent="0" shrinkToFit="false"/>
      <protection locked="false" hidden="false"/>
    </xf>
    <xf numFmtId="172" fontId="40" fillId="0" borderId="0" xfId="0" applyFont="true" applyBorder="true" applyAlignment="true" applyProtection="true">
      <alignment horizontal="center" vertical="center" textRotation="0" wrapText="false" indent="0" shrinkToFit="true"/>
      <protection locked="false" hidden="false"/>
    </xf>
    <xf numFmtId="164" fontId="40" fillId="0" borderId="0" xfId="0" applyFont="true" applyBorder="true" applyAlignment="true" applyProtection="true">
      <alignment horizontal="left" vertical="center" textRotation="0" wrapText="false" indent="0" shrinkToFit="false"/>
      <protection locked="fals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right" vertical="center" textRotation="0" wrapText="false" indent="0" shrinkToFit="false"/>
      <protection locked="true" hidden="false"/>
    </xf>
    <xf numFmtId="164" fontId="35"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left" vertical="center" textRotation="0" wrapText="false" indent="0" shrinkToFit="false"/>
      <protection locked="true" hidden="false"/>
    </xf>
    <xf numFmtId="164" fontId="35" fillId="0" borderId="0" xfId="0" applyFont="true" applyBorder="true" applyAlignment="true" applyProtection="false">
      <alignment horizontal="general" vertical="center" textRotation="0" wrapText="true" indent="0" shrinkToFit="false"/>
      <protection locked="true" hidden="false"/>
    </xf>
    <xf numFmtId="164" fontId="28" fillId="0" borderId="0" xfId="0" applyFont="true" applyBorder="true" applyAlignment="true" applyProtection="false">
      <alignment horizontal="right" vertical="center" textRotation="0" wrapText="false" indent="0" shrinkToFit="false"/>
      <protection locked="true" hidden="false"/>
    </xf>
    <xf numFmtId="164" fontId="35" fillId="0" borderId="0" xfId="0" applyFont="true" applyBorder="true" applyAlignment="true" applyProtection="false">
      <alignment horizontal="general" vertical="center" textRotation="0" wrapText="false" indent="0" shrinkToFit="true"/>
      <protection locked="true" hidden="false"/>
    </xf>
    <xf numFmtId="164" fontId="28" fillId="0" borderId="0" xfId="0" applyFont="true" applyBorder="true" applyAlignment="true" applyProtection="false">
      <alignment horizontal="distributed" vertical="center" textRotation="0" wrapText="false" indent="0" shrinkToFit="false"/>
      <protection locked="true" hidden="false"/>
    </xf>
    <xf numFmtId="167" fontId="35" fillId="0" borderId="0" xfId="0" applyFont="true" applyBorder="true" applyAlignment="true" applyProtection="false">
      <alignment horizontal="left" vertical="center" textRotation="0" wrapText="false" indent="0" shrinkToFit="true"/>
      <protection locked="true" hidden="false"/>
    </xf>
    <xf numFmtId="172" fontId="57" fillId="0" borderId="0" xfId="0" applyFont="true" applyBorder="true" applyAlignment="true" applyProtection="false">
      <alignment horizontal="center" vertical="center" textRotation="0" wrapText="false" indent="0" shrinkToFit="tru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21" fillId="0" borderId="0" xfId="0" applyFont="true" applyBorder="false" applyAlignment="false" applyProtection="false">
      <alignment horizontal="general" vertical="center" textRotation="0" wrapText="false" indent="0" shrinkToFit="false"/>
      <protection locked="true" hidden="false"/>
    </xf>
    <xf numFmtId="164" fontId="20" fillId="3" borderId="2" xfId="0" applyFont="true" applyBorder="true" applyAlignment="true" applyProtection="false">
      <alignment horizontal="center" vertical="center" textRotation="0" wrapText="false" indent="0" shrinkToFit="false"/>
      <protection locked="true" hidden="false"/>
    </xf>
    <xf numFmtId="167" fontId="6" fillId="0" borderId="2"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general" vertical="center" textRotation="0" wrapText="fals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4" fillId="0" borderId="44" xfId="0" applyFont="true" applyBorder="true" applyAlignment="true" applyProtection="false">
      <alignment horizontal="left" vertical="center" textRotation="0" wrapText="false" indent="0" shrinkToFit="false"/>
      <protection locked="true" hidden="false"/>
    </xf>
    <xf numFmtId="164" fontId="4" fillId="0" borderId="12" xfId="0" applyFont="true" applyBorder="true" applyAlignment="true" applyProtection="false">
      <alignment horizontal="left" vertical="center" textRotation="0" wrapText="false" indent="0" shrinkToFit="false"/>
      <protection locked="true" hidden="false"/>
    </xf>
    <xf numFmtId="164" fontId="4" fillId="0" borderId="12" xfId="0" applyFont="true" applyBorder="true" applyAlignment="true" applyProtection="true">
      <alignment horizontal="center" vertical="center" textRotation="0" wrapText="false" indent="0" shrinkToFit="false"/>
      <protection locked="false" hidden="false"/>
    </xf>
    <xf numFmtId="164" fontId="4" fillId="0" borderId="33" xfId="0" applyFont="true" applyBorder="true" applyAlignment="true" applyProtection="false">
      <alignment horizontal="center" vertical="center" textRotation="0" wrapText="false" indent="0" shrinkToFit="false"/>
      <protection locked="true" hidden="false"/>
    </xf>
    <xf numFmtId="164" fontId="4" fillId="0" borderId="3" xfId="0" applyFont="true" applyBorder="true" applyAlignment="true" applyProtection="false">
      <alignment horizontal="left" vertical="center" textRotation="0" wrapText="false" indent="0" shrinkToFit="false"/>
      <protection locked="true" hidden="false"/>
    </xf>
    <xf numFmtId="164" fontId="4" fillId="0" borderId="49" xfId="0" applyFont="true" applyBorder="true" applyAlignment="true" applyProtection="false">
      <alignment horizontal="left" vertical="center" textRotation="0" wrapText="false" indent="0" shrinkToFit="false"/>
      <protection locked="true" hidden="false"/>
    </xf>
    <xf numFmtId="164" fontId="4" fillId="0" borderId="2" xfId="0" applyFont="true" applyBorder="true" applyAlignment="true" applyProtection="false">
      <alignment horizontal="left" vertical="center" textRotation="0" wrapText="false" indent="0" shrinkToFit="false"/>
      <protection locked="true" hidden="false"/>
    </xf>
    <xf numFmtId="164" fontId="4" fillId="0" borderId="2" xfId="0" applyFont="true" applyBorder="true" applyAlignment="true" applyProtection="false">
      <alignment horizontal="left" vertical="center" textRotation="0" wrapText="true" indent="0" shrinkToFit="false"/>
      <protection locked="true" hidden="false"/>
    </xf>
    <xf numFmtId="164" fontId="4" fillId="0" borderId="49" xfId="0" applyFont="true" applyBorder="true" applyAlignment="true" applyProtection="false">
      <alignment horizontal="general" vertical="center" textRotation="0" wrapText="false" indent="0" shrinkToFit="false"/>
      <protection locked="true" hidden="false"/>
    </xf>
    <xf numFmtId="164" fontId="4" fillId="0" borderId="2" xfId="0" applyFont="true" applyBorder="true" applyAlignment="fals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4" fillId="0" borderId="12" xfId="0" applyFont="true" applyBorder="true" applyAlignment="true" applyProtection="false">
      <alignment horizontal="general" vertical="center" textRotation="0" wrapText="false" indent="0" shrinkToFit="false"/>
      <protection locked="true" hidden="false"/>
    </xf>
    <xf numFmtId="164" fontId="4" fillId="0" borderId="2" xfId="0" applyFont="true" applyBorder="true" applyAlignment="true" applyProtection="false">
      <alignment horizontal="general" vertical="center" textRotation="0" wrapText="true" indent="0" shrinkToFit="false"/>
      <protection locked="true" hidden="false"/>
    </xf>
    <xf numFmtId="164" fontId="4" fillId="0" borderId="17" xfId="0" applyFont="true" applyBorder="true" applyAlignment="true" applyProtection="false">
      <alignment horizontal="general" vertical="center" textRotation="0" wrapText="true" indent="0" shrinkToFit="false"/>
      <protection locked="true" hidden="false"/>
    </xf>
    <xf numFmtId="164" fontId="4" fillId="0" borderId="17" xfId="0" applyFont="true" applyBorder="true" applyAlignment="true" applyProtection="false">
      <alignment horizontal="center" vertical="center" textRotation="0" wrapText="true" indent="0" shrinkToFit="false"/>
      <protection locked="true" hidden="false"/>
    </xf>
    <xf numFmtId="164" fontId="4" fillId="0" borderId="50" xfId="0" applyFont="true" applyBorder="true" applyAlignment="true" applyProtection="false">
      <alignment horizontal="left" vertical="center" textRotation="0" wrapText="false" indent="0" shrinkToFit="false"/>
      <protection locked="true" hidden="false"/>
    </xf>
    <xf numFmtId="164" fontId="4" fillId="0" borderId="50" xfId="0" applyFont="true" applyBorder="true" applyAlignment="false" applyProtection="false">
      <alignment horizontal="general" vertical="center" textRotation="0" wrapText="false" indent="0" shrinkToFit="false"/>
      <protection locked="true" hidden="false"/>
    </xf>
    <xf numFmtId="164" fontId="4" fillId="0" borderId="17" xfId="0" applyFont="true" applyBorder="true" applyAlignment="true" applyProtection="false">
      <alignment horizontal="center" vertical="center" textRotation="0" wrapText="false" indent="0" shrinkToFit="false"/>
      <protection locked="true" hidden="false"/>
    </xf>
    <xf numFmtId="164" fontId="4" fillId="0" borderId="48" xfId="0" applyFont="true" applyBorder="true" applyAlignment="false" applyProtection="false">
      <alignment horizontal="general" vertical="center" textRotation="0" wrapText="false" indent="0" shrinkToFit="false"/>
      <protection locked="true" hidden="false"/>
    </xf>
    <xf numFmtId="164" fontId="4" fillId="0" borderId="3" xfId="0" applyFont="true" applyBorder="true" applyAlignment="false" applyProtection="false">
      <alignment horizontal="general" vertical="center" textRotation="0" wrapText="false" indent="0" shrinkToFit="false"/>
      <protection locked="true" hidden="false"/>
    </xf>
    <xf numFmtId="164" fontId="4" fillId="0" borderId="3" xfId="0" applyFont="true" applyBorder="true" applyAlignment="true" applyProtection="false">
      <alignment horizontal="general" vertical="center" textRotation="0" wrapText="true" indent="0" shrinkToFit="false"/>
      <protection locked="true" hidden="false"/>
    </xf>
    <xf numFmtId="164" fontId="21" fillId="0" borderId="49" xfId="0" applyFont="true" applyBorder="true" applyAlignment="true" applyProtection="false">
      <alignment horizontal="left" vertical="center" textRotation="0" wrapText="false" indent="0" shrinkToFit="false"/>
      <protection locked="true" hidden="false"/>
    </xf>
    <xf numFmtId="164" fontId="4" fillId="0" borderId="3" xfId="0" applyFont="true" applyBorder="true" applyAlignment="false" applyProtection="false">
      <alignment horizontal="general" vertical="center" textRotation="0" wrapText="false" indent="0" shrinkToFit="false"/>
      <protection locked="true" hidden="false"/>
    </xf>
    <xf numFmtId="164" fontId="21" fillId="0" borderId="12" xfId="0" applyFont="true" applyBorder="true" applyAlignment="true" applyProtection="false">
      <alignment horizontal="left" vertical="center" textRotation="0" wrapText="false" indent="0" shrinkToFit="false"/>
      <protection locked="true" hidden="false"/>
    </xf>
    <xf numFmtId="164" fontId="4" fillId="0" borderId="3" xfId="0" applyFont="true" applyBorder="true" applyAlignment="true" applyProtection="false">
      <alignment horizontal="left" vertical="center" textRotation="0" wrapText="true" indent="0" shrinkToFit="false"/>
      <protection locked="true" hidden="false"/>
    </xf>
    <xf numFmtId="164" fontId="4" fillId="0" borderId="2" xfId="0" applyFont="true" applyBorder="true" applyAlignment="true" applyProtection="true">
      <alignment horizontal="center" vertical="center" textRotation="0" wrapText="false" indent="0" shrinkToFit="false"/>
      <protection locked="false" hidden="false"/>
    </xf>
    <xf numFmtId="164" fontId="4" fillId="0" borderId="17" xfId="0" applyFont="true" applyBorder="true" applyAlignment="true" applyProtection="true">
      <alignment horizontal="center" vertical="center" textRotation="0" wrapText="true" indent="0" shrinkToFit="false"/>
      <protection locked="false" hidden="false"/>
    </xf>
    <xf numFmtId="164" fontId="4" fillId="0" borderId="17" xfId="0" applyFont="true" applyBorder="true" applyAlignment="true" applyProtection="true">
      <alignment horizontal="center" vertical="center" textRotation="0" wrapText="false" indent="0" shrinkToFit="false"/>
      <protection locked="false" hidden="false"/>
    </xf>
    <xf numFmtId="165" fontId="12" fillId="0" borderId="0" xfId="21" applyFont="true" applyBorder="true" applyAlignment="true" applyProtection="true">
      <alignment horizontal="general" vertical="center" textRotation="0" wrapText="false" indent="0" shrinkToFit="false"/>
      <protection locked="true" hidden="false"/>
    </xf>
    <xf numFmtId="165" fontId="12" fillId="0" borderId="2" xfId="21" applyFont="true" applyBorder="true" applyAlignment="true" applyProtection="true">
      <alignment horizontal="center" vertical="center" textRotation="0" wrapText="false" indent="0" shrinkToFit="false"/>
      <protection locked="true" hidden="false"/>
    </xf>
    <xf numFmtId="166" fontId="12" fillId="0" borderId="2" xfId="0" applyFont="true" applyBorder="true" applyAlignment="true" applyProtection="false">
      <alignment horizontal="center" vertical="center" textRotation="0" wrapText="false" indent="0" shrinkToFit="false"/>
      <protection locked="true" hidden="false"/>
    </xf>
    <xf numFmtId="164" fontId="12" fillId="0" borderId="2" xfId="0" applyFont="true" applyBorder="true" applyAlignment="false" applyProtection="false">
      <alignment horizontal="general" vertical="center" textRotation="0" wrapText="false" indent="0" shrinkToFit="false"/>
      <protection locked="true" hidden="false"/>
    </xf>
    <xf numFmtId="165" fontId="12" fillId="0" borderId="2" xfId="21" applyFont="true" applyBorder="true" applyAlignment="true" applyProtection="true">
      <alignment horizontal="general" vertical="center" textRotation="0" wrapText="false" indent="0" shrinkToFit="false"/>
      <protection locked="true" hidden="false"/>
    </xf>
    <xf numFmtId="166" fontId="12" fillId="0" borderId="2"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 name="Excel Built-in Comma [0]" xfId="21"/>
  </cellStyles>
  <dxfs count="77">
    <dxf>
      <fill>
        <patternFill>
          <bgColor rgb="FFBDD7EE"/>
        </patternFill>
      </fill>
    </dxf>
    <dxf>
      <fill>
        <patternFill>
          <bgColor rgb="FFDAE3F3"/>
        </patternFill>
      </fill>
    </dxf>
    <dxf>
      <fill>
        <patternFill>
          <bgColor rgb="FFB4C7E7"/>
        </patternFill>
      </fill>
    </dxf>
    <dxf>
      <fill>
        <patternFill>
          <bgColor rgb="FFB4C7E7"/>
        </patternFill>
      </fill>
    </dxf>
    <dxf>
      <fill>
        <patternFill>
          <bgColor rgb="FFB4C7E7"/>
        </patternFill>
      </fill>
    </dxf>
    <dxf>
      <fill>
        <patternFill>
          <bgColor rgb="FFDAE3F3"/>
        </patternFill>
      </fill>
    </dxf>
    <dxf>
      <fill>
        <patternFill>
          <bgColor rgb="FFB4C7E7"/>
        </patternFill>
      </fill>
    </dxf>
    <dxf>
      <fill>
        <patternFill>
          <bgColor rgb="FFDAE3F3"/>
        </patternFill>
      </fill>
    </dxf>
    <dxf>
      <fill>
        <patternFill>
          <bgColor rgb="FFB4C7E7"/>
        </patternFill>
      </fill>
    </dxf>
    <dxf>
      <fill>
        <patternFill>
          <bgColor rgb="FFDAE3F3"/>
        </patternFill>
      </fill>
    </dxf>
    <dxf>
      <fill>
        <patternFill>
          <bgColor rgb="FFB4C7E7"/>
        </patternFill>
      </fill>
    </dxf>
    <dxf>
      <fill>
        <patternFill>
          <bgColor rgb="FFDAE3F3"/>
        </patternFill>
      </fill>
    </dxf>
    <dxf>
      <fill>
        <patternFill>
          <bgColor rgb="FFB4C7E7"/>
        </patternFill>
      </fill>
    </dxf>
    <dxf>
      <fill>
        <patternFill>
          <bgColor rgb="FFDAE3F3"/>
        </patternFill>
      </fill>
    </dxf>
    <dxf>
      <fill>
        <patternFill>
          <bgColor rgb="FFB4C7E7"/>
        </patternFill>
      </fill>
    </dxf>
    <dxf>
      <fill>
        <patternFill>
          <bgColor rgb="FFDAE3F3"/>
        </patternFill>
      </fill>
    </dxf>
    <dxf>
      <fill>
        <patternFill>
          <bgColor rgb="FFB4C7E7"/>
        </patternFill>
      </fill>
    </dxf>
    <dxf>
      <fill>
        <patternFill>
          <bgColor rgb="FFDAE3F3"/>
        </patternFill>
      </fill>
    </dxf>
    <dxf>
      <fill>
        <patternFill>
          <bgColor rgb="FFB4C7E7"/>
        </patternFill>
      </fill>
    </dxf>
    <dxf>
      <fill>
        <patternFill>
          <bgColor rgb="FFDAE3F3"/>
        </patternFill>
      </fill>
    </dxf>
    <dxf>
      <fill>
        <patternFill>
          <bgColor rgb="FFB4C7E7"/>
        </patternFill>
      </fill>
    </dxf>
    <dxf>
      <fill>
        <patternFill>
          <bgColor rgb="FFDAE3F3"/>
        </patternFill>
      </fill>
    </dxf>
    <dxf>
      <fill>
        <patternFill>
          <bgColor rgb="FFB4C7E7"/>
        </patternFill>
      </fill>
    </dxf>
    <dxf>
      <fill>
        <patternFill>
          <bgColor rgb="FFDAE3F3"/>
        </patternFill>
      </fill>
    </dxf>
    <dxf>
      <fill>
        <patternFill>
          <bgColor rgb="FFB4C7E7"/>
        </patternFill>
      </fill>
    </dxf>
    <dxf>
      <fill>
        <patternFill>
          <bgColor rgb="FFDAE3F3"/>
        </patternFill>
      </fill>
    </dxf>
    <dxf>
      <fill>
        <patternFill>
          <bgColor rgb="FFB4C7E7"/>
        </patternFill>
      </fill>
    </dxf>
    <dxf>
      <fill>
        <patternFill>
          <bgColor rgb="FFDAE3F3"/>
        </patternFill>
      </fill>
    </dxf>
    <dxf>
      <fill>
        <patternFill>
          <bgColor rgb="FFB4C7E7"/>
        </patternFill>
      </fill>
    </dxf>
    <dxf>
      <fill>
        <patternFill>
          <bgColor rgb="FFDAE3F3"/>
        </patternFill>
      </fill>
    </dxf>
    <dxf>
      <fill>
        <patternFill>
          <bgColor rgb="FFB4C7E7"/>
        </patternFill>
      </fill>
    </dxf>
    <dxf>
      <fill>
        <patternFill>
          <bgColor rgb="FFDAE3F3"/>
        </patternFill>
      </fill>
    </dxf>
    <dxf>
      <fill>
        <patternFill>
          <bgColor rgb="FFB4C7E7"/>
        </patternFill>
      </fill>
    </dxf>
    <dxf>
      <fill>
        <patternFill>
          <bgColor rgb="FFDAE3F3"/>
        </patternFill>
      </fill>
    </dxf>
    <dxf>
      <fill>
        <patternFill>
          <bgColor rgb="FFB4C7E7"/>
        </patternFill>
      </fill>
    </dxf>
    <dxf>
      <fill>
        <patternFill>
          <bgColor rgb="FFDAE3F3"/>
        </patternFill>
      </fill>
    </dxf>
    <dxf>
      <fill>
        <patternFill>
          <bgColor rgb="FFDAE3F3"/>
        </patternFill>
      </fill>
    </dxf>
    <dxf>
      <fill>
        <patternFill>
          <bgColor rgb="FFB4C7E7"/>
        </patternFill>
      </fill>
    </dxf>
    <dxf>
      <fill>
        <patternFill>
          <bgColor rgb="FFB4C7E7"/>
        </patternFill>
      </fill>
    </dxf>
    <dxf>
      <fill>
        <patternFill>
          <bgColor rgb="FFDAE3F3"/>
        </patternFill>
      </fill>
    </dxf>
    <dxf>
      <fill>
        <patternFill>
          <bgColor rgb="FFB4C7E7"/>
        </patternFill>
      </fill>
    </dxf>
    <dxf>
      <fill>
        <patternFill>
          <bgColor rgb="FFDAE3F3"/>
        </patternFill>
      </fill>
    </dxf>
    <dxf>
      <fill>
        <patternFill>
          <bgColor rgb="FFDAE3F3"/>
        </patternFill>
      </fill>
    </dxf>
    <dxf>
      <fill>
        <patternFill>
          <bgColor rgb="FFB4C7E7"/>
        </patternFill>
      </fill>
    </dxf>
    <dxf>
      <fill>
        <patternFill>
          <bgColor rgb="FFB4C7E7"/>
        </patternFill>
      </fill>
    </dxf>
    <dxf>
      <fill>
        <patternFill>
          <bgColor rgb="FFDAE3F3"/>
        </patternFill>
      </fill>
    </dxf>
    <dxf>
      <fill>
        <patternFill>
          <bgColor rgb="FFB4C7E7"/>
        </patternFill>
      </fill>
    </dxf>
    <dxf>
      <fill>
        <patternFill>
          <bgColor rgb="FFDAE3F3"/>
        </patternFill>
      </fill>
    </dxf>
    <dxf>
      <fill>
        <patternFill>
          <bgColor rgb="FFDAE3F3"/>
        </patternFill>
      </fill>
    </dxf>
    <dxf>
      <fill>
        <patternFill>
          <bgColor rgb="FFB4C7E7"/>
        </patternFill>
      </fill>
    </dxf>
    <dxf>
      <fill>
        <patternFill>
          <bgColor rgb="FFB4C7E7"/>
        </patternFill>
      </fill>
    </dxf>
    <dxf>
      <fill>
        <patternFill>
          <bgColor rgb="FFDAE3F3"/>
        </patternFill>
      </fill>
    </dxf>
    <dxf>
      <fill>
        <patternFill>
          <bgColor rgb="FFB4C7E7"/>
        </patternFill>
      </fill>
    </dxf>
    <dxf>
      <fill>
        <patternFill>
          <bgColor rgb="FFDAE3F3"/>
        </patternFill>
      </fill>
    </dxf>
    <dxf>
      <fill>
        <patternFill>
          <bgColor rgb="FFDAE3F3"/>
        </patternFill>
      </fill>
    </dxf>
    <dxf>
      <fill>
        <patternFill>
          <bgColor rgb="FFB4C7E7"/>
        </patternFill>
      </fill>
    </dxf>
    <dxf>
      <fill>
        <patternFill>
          <bgColor rgb="FFB4C7E7"/>
        </patternFill>
      </fill>
    </dxf>
    <dxf>
      <fill>
        <patternFill>
          <bgColor rgb="FFDAE3F3"/>
        </patternFill>
      </fill>
    </dxf>
    <dxf>
      <fill>
        <patternFill>
          <bgColor rgb="FFB4C7E7"/>
        </patternFill>
      </fill>
    </dxf>
    <dxf>
      <fill>
        <patternFill>
          <bgColor rgb="FFDAE3F3"/>
        </patternFill>
      </fill>
    </dxf>
    <dxf>
      <fill>
        <patternFill>
          <bgColor rgb="FFBDD7EE"/>
        </patternFill>
      </fill>
    </dxf>
    <dxf>
      <fill>
        <patternFill>
          <bgColor rgb="FFBDD7EE"/>
        </patternFill>
      </fill>
    </dxf>
    <dxf>
      <fill>
        <patternFill>
          <bgColor rgb="FFBDD7EE"/>
        </patternFill>
      </fill>
    </dxf>
    <dxf>
      <fill>
        <patternFill>
          <bgColor rgb="FFBDD7EE"/>
        </patternFill>
      </fill>
    </dxf>
    <dxf>
      <fill>
        <patternFill>
          <bgColor rgb="FFBDD7EE"/>
        </patternFill>
      </fill>
    </dxf>
    <dxf>
      <fill>
        <patternFill>
          <bgColor rgb="FFBDD7EE"/>
        </patternFill>
      </fill>
    </dxf>
    <dxf>
      <fill>
        <patternFill>
          <bgColor rgb="FFBDD7EE"/>
        </patternFill>
      </fill>
    </dxf>
    <dxf>
      <fill>
        <patternFill>
          <bgColor rgb="FFBDD7EE"/>
        </patternFill>
      </fill>
    </dxf>
    <dxf>
      <fill>
        <patternFill>
          <bgColor rgb="FFB4C7E7"/>
        </patternFill>
      </fill>
    </dxf>
    <dxf>
      <fill>
        <patternFill>
          <bgColor rgb="FFB4C7E7"/>
        </patternFill>
      </fill>
    </dxf>
    <dxf>
      <fill>
        <patternFill>
          <bgColor rgb="FFB4C7E7"/>
        </patternFill>
      </fill>
    </dxf>
    <dxf>
      <fill>
        <patternFill>
          <bgColor rgb="FFB4C7E7"/>
        </patternFill>
      </fill>
    </dxf>
    <dxf>
      <fill>
        <patternFill>
          <bgColor rgb="FFB4C7E7"/>
        </patternFill>
      </fill>
    </dxf>
    <dxf>
      <fill>
        <patternFill>
          <bgColor rgb="FFB4C7E7"/>
        </patternFill>
      </fill>
    </dxf>
    <dxf>
      <fill>
        <patternFill>
          <bgColor rgb="FFB4C7E7"/>
        </patternFill>
      </fill>
    </dxf>
    <dxf>
      <fill>
        <patternFill>
          <bgColor rgb="FFB4C7E7"/>
        </patternFill>
      </fill>
    </dxf>
    <dxf>
      <fill>
        <patternFill>
          <bgColor rgb="FFB4C7E7"/>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FFFDD"/>
      <rgbColor rgb="FFDAF0FE"/>
      <rgbColor rgb="FF660066"/>
      <rgbColor rgb="FFFF8080"/>
      <rgbColor rgb="FF0563C1"/>
      <rgbColor rgb="FFBDD7EE"/>
      <rgbColor rgb="FF000080"/>
      <rgbColor rgb="FFFF00FF"/>
      <rgbColor rgb="FFE5FA22"/>
      <rgbColor rgb="FF00FFFF"/>
      <rgbColor rgb="FF800080"/>
      <rgbColor rgb="FF800000"/>
      <rgbColor rgb="FF008080"/>
      <rgbColor rgb="FF0000FF"/>
      <rgbColor rgb="FF00CCFF"/>
      <rgbColor rgb="FFDAE3F3"/>
      <rgbColor rgb="FFF7FCD8"/>
      <rgbColor rgb="FFFFFF99"/>
      <rgbColor rgb="FF92FCB3"/>
      <rgbColor rgb="FFFFABF5"/>
      <rgbColor rgb="FFFFDDFF"/>
      <rgbColor rgb="FFFFD966"/>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externalLink" Target="externalLinks/externalLink1.xml"/><Relationship Id="rId1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76320</xdr:colOff>
      <xdr:row>163</xdr:row>
      <xdr:rowOff>66600</xdr:rowOff>
    </xdr:from>
    <xdr:to>
      <xdr:col>2</xdr:col>
      <xdr:colOff>4867200</xdr:colOff>
      <xdr:row>166</xdr:row>
      <xdr:rowOff>9000</xdr:rowOff>
    </xdr:to>
    <xdr:sp>
      <xdr:nvSpPr>
        <xdr:cNvPr id="0" name="角丸四角形 1"/>
        <xdr:cNvSpPr/>
      </xdr:nvSpPr>
      <xdr:spPr>
        <a:xfrm>
          <a:off x="809640" y="29146320"/>
          <a:ext cx="4790880" cy="580680"/>
        </a:xfrm>
        <a:prstGeom prst="roundRect">
          <a:avLst>
            <a:gd name="adj"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20</xdr:col>
      <xdr:colOff>13680</xdr:colOff>
      <xdr:row>18</xdr:row>
      <xdr:rowOff>122400</xdr:rowOff>
    </xdr:from>
    <xdr:to>
      <xdr:col>36</xdr:col>
      <xdr:colOff>67680</xdr:colOff>
      <xdr:row>42</xdr:row>
      <xdr:rowOff>122040</xdr:rowOff>
    </xdr:to>
    <xdr:sp>
      <xdr:nvSpPr>
        <xdr:cNvPr id="1" name="円弧 1"/>
        <xdr:cNvSpPr/>
      </xdr:nvSpPr>
      <xdr:spPr>
        <a:xfrm>
          <a:off x="3736080" y="3294360"/>
          <a:ext cx="2446560" cy="3800160"/>
        </a:xfrm>
        <a:prstGeom prst="arc">
          <a:avLst>
            <a:gd name="adj1" fmla="val 16049975"/>
            <a:gd name="adj2" fmla="val 5544380"/>
          </a:avLst>
        </a:prstGeom>
        <a:noFill/>
        <a:ln w="12700">
          <a:solidFill>
            <a:srgbClr val="000000"/>
          </a:solidFill>
          <a:headEnd len="med" type="triangle" w="med"/>
          <a:tailEnd len="med" type="triangle" w="med"/>
        </a:ln>
      </xdr:spPr>
      <xdr:style>
        <a:lnRef idx="1">
          <a:schemeClr val="accent1"/>
        </a:lnRef>
        <a:fillRef idx="0">
          <a:schemeClr val="accent1"/>
        </a:fillRef>
        <a:effectRef idx="0">
          <a:schemeClr val="accent1"/>
        </a:effectRef>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Kf001/&#22522;&#24185;&#31995;&#20849;&#26377;/1505&#20445;&#20581;&#31119;&#31049;&#37096;&#31038;&#20250;&#31119;&#31049;&#35506;/&#38556;&#12364;&#12356;&#31119;&#31049;&#20418;/&#12464;&#12523;&#12540;&#12503;&#12507;&#12540;&#12512;&#36939;&#21942;&#36027;&#12539;&#23478;&#36035;&#21161;&#25104;/&#9313;&#12288;&#12464;&#12523;&#12540;&#12503;&#12507;&#12540;&#12512;&#36939;&#21942;&#36027;&#35036;&#21161;/&#20196;&#21644;&#65303;&#24180;&#24230;/&#9312;&#20132;&#20184;&#30003;&#35531;&#65288;&#20381;&#38972;&#25991;&#65289;/&#35352;&#20837;&#20363;.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交付申請書（記入例）"/>
      <sheetName val="所要額調書（記入例）"/>
      <sheetName val="事業計画書（記入例）"/>
      <sheetName val="【参考様式】収支予算書（記入例）"/>
    </sheetNames>
    <sheetDataSet>
      <sheetData sheetId="0">
        <row r="10">
          <cell r="Q10" t="str">
            <v>山武市〇〇✕✕番地</v>
          </cell>
        </row>
        <row r="12">
          <cell r="Q12" t="str">
            <v>社会福祉法人〇〇会</v>
          </cell>
        </row>
        <row r="14">
          <cell r="Q14" t="str">
            <v>理事長　○○　✕✕</v>
          </cell>
        </row>
      </sheetData>
      <sheetData sheetId="1">
        <row r="4">
          <cell r="AJ4" t="str">
            <v>共同生活援助事業所　グループホーム○○</v>
          </cell>
        </row>
        <row r="11">
          <cell r="Z11">
            <v>77511</v>
          </cell>
        </row>
      </sheetData>
      <sheetData sheetId="2"/>
      <sheetData sheetId="3">
        <row r="46">
          <cell r="T46">
            <v>3096000</v>
          </cell>
        </row>
      </sheetData>
    </sheetDataSet>
  </externalBook>
</externalLink>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2.xml"/>
</Relationships>
</file>

<file path=xl/worksheets/_rels/sheet13.xml.rels><?xml version="1.0" encoding="UTF-8"?>
<Relationships xmlns="http://schemas.openxmlformats.org/package/2006/relationships"><Relationship Id="rId1" Type="http://schemas.openxmlformats.org/officeDocument/2006/relationships/comments" Target="../comments13.xml"/><Relationship Id="rId2" Type="http://schemas.openxmlformats.org/officeDocument/2006/relationships/vmlDrawing" Target="../drawings/vmlDrawing3.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G191"/>
  <sheetViews>
    <sheetView showFormulas="false" showGridLines="false" showRowColHeaders="true" showZeros="true" rightToLeft="false" tabSelected="true" showOutlineSymbols="true" defaultGridColor="true" view="pageBreakPreview" topLeftCell="A1" colorId="64" zoomScale="100" zoomScaleNormal="100" zoomScalePageLayoutView="100" workbookViewId="0">
      <selection pane="topLeft" activeCell="C1" activeCellId="0" sqref="C1"/>
    </sheetView>
  </sheetViews>
  <sheetFormatPr defaultColWidth="9.00390625" defaultRowHeight="14.25" zeroHeight="false" outlineLevelRow="0" outlineLevelCol="0"/>
  <cols>
    <col collapsed="false" customWidth="true" hidden="false" outlineLevel="0" max="1" min="1" style="1" width="5.5"/>
    <col collapsed="false" customWidth="true" hidden="false" outlineLevel="0" max="2" min="2" style="1" width="5"/>
    <col collapsed="false" customWidth="true" hidden="false" outlineLevel="0" max="3" min="3" style="1" width="131.87"/>
    <col collapsed="false" customWidth="false" hidden="false" outlineLevel="0" max="4" min="4" style="1" width="9"/>
    <col collapsed="false" customWidth="false" hidden="false" outlineLevel="0" max="7" min="5" style="2" width="9"/>
    <col collapsed="false" customWidth="false" hidden="false" outlineLevel="0" max="1024" min="8" style="1" width="9"/>
  </cols>
  <sheetData>
    <row r="1" customFormat="false" ht="30" hidden="false" customHeight="true" outlineLevel="0" collapsed="false">
      <c r="C1" s="3" t="s">
        <v>0</v>
      </c>
    </row>
    <row r="2" customFormat="false" ht="20.25" hidden="false" customHeight="true" outlineLevel="0" collapsed="false"/>
    <row r="3" customFormat="false" ht="24" hidden="false" customHeight="true" outlineLevel="0" collapsed="false">
      <c r="A3" s="4" t="s">
        <v>1</v>
      </c>
      <c r="B3" s="4" t="s">
        <v>2</v>
      </c>
      <c r="C3" s="4"/>
    </row>
    <row r="4" customFormat="false" ht="2.25" hidden="false" customHeight="true" outlineLevel="0" collapsed="false">
      <c r="A4" s="5"/>
      <c r="B4" s="5"/>
      <c r="C4" s="5"/>
      <c r="D4" s="6"/>
    </row>
    <row r="5" customFormat="false" ht="17.25" hidden="false" customHeight="true" outlineLevel="0" collapsed="false">
      <c r="B5" s="1" t="s">
        <v>3</v>
      </c>
    </row>
    <row r="7" customFormat="false" ht="16.5" hidden="false" customHeight="true" outlineLevel="0" collapsed="false">
      <c r="C7" s="1" t="s">
        <v>4</v>
      </c>
    </row>
    <row r="8" customFormat="false" ht="15.75" hidden="false" customHeight="true" outlineLevel="0" collapsed="false">
      <c r="C8" s="1" t="s">
        <v>5</v>
      </c>
    </row>
    <row r="9" customFormat="false" ht="8.25" hidden="false" customHeight="true" outlineLevel="0" collapsed="false"/>
    <row r="10" customFormat="false" ht="33" hidden="false" customHeight="true" outlineLevel="0" collapsed="false">
      <c r="C10" s="7" t="s">
        <v>6</v>
      </c>
    </row>
    <row r="11" customFormat="false" ht="7.5" hidden="false" customHeight="true" outlineLevel="0" collapsed="false"/>
    <row r="12" customFormat="false" ht="14.25" hidden="false" customHeight="false" outlineLevel="0" collapsed="false">
      <c r="C12" s="1" t="s">
        <v>7</v>
      </c>
    </row>
    <row r="13" customFormat="false" ht="14.25" hidden="false" customHeight="false" outlineLevel="0" collapsed="false">
      <c r="C13" s="1" t="s">
        <v>8</v>
      </c>
    </row>
    <row r="14" customFormat="false" ht="17.25" hidden="false" customHeight="true" outlineLevel="0" collapsed="false">
      <c r="C14" s="1" t="s">
        <v>9</v>
      </c>
    </row>
    <row r="17" customFormat="false" ht="7.5" hidden="false" customHeight="true" outlineLevel="0" collapsed="false"/>
    <row r="20" s="8" customFormat="true" ht="16.5" hidden="false" customHeight="false" outlineLevel="0" collapsed="false">
      <c r="A20" s="8" t="s">
        <v>1</v>
      </c>
      <c r="B20" s="9" t="n">
        <v>2</v>
      </c>
      <c r="C20" s="8" t="s">
        <v>10</v>
      </c>
      <c r="E20" s="10"/>
      <c r="F20" s="10"/>
      <c r="G20" s="10"/>
    </row>
    <row r="21" s="6" customFormat="true" ht="2.25" hidden="false" customHeight="true" outlineLevel="0" collapsed="false">
      <c r="E21" s="2"/>
      <c r="F21" s="2"/>
      <c r="G21" s="2"/>
    </row>
    <row r="22" customFormat="false" ht="19.5" hidden="false" customHeight="true" outlineLevel="0" collapsed="false">
      <c r="C22" s="1" t="s">
        <v>11</v>
      </c>
    </row>
    <row r="24" customFormat="false" ht="19.5" hidden="false" customHeight="true" outlineLevel="0" collapsed="false">
      <c r="C24" s="1" t="s">
        <v>12</v>
      </c>
    </row>
    <row r="26" customFormat="false" ht="16.5" hidden="false" customHeight="true" outlineLevel="0" collapsed="false">
      <c r="C26" s="1" t="s">
        <v>13</v>
      </c>
    </row>
    <row r="27" customFormat="false" ht="5.25" hidden="false" customHeight="true" outlineLevel="0" collapsed="false"/>
    <row r="28" customFormat="false" ht="19.5" hidden="false" customHeight="true" outlineLevel="0" collapsed="false">
      <c r="C28" s="1" t="s">
        <v>14</v>
      </c>
    </row>
    <row r="29" customFormat="false" ht="5.25" hidden="false" customHeight="true" outlineLevel="0" collapsed="false"/>
    <row r="30" customFormat="false" ht="31.5" hidden="false" customHeight="true" outlineLevel="0" collapsed="false">
      <c r="C30" s="7" t="s">
        <v>15</v>
      </c>
    </row>
    <row r="31" customFormat="false" ht="3.75" hidden="false" customHeight="true" outlineLevel="0" collapsed="false">
      <c r="C31" s="1" t="s">
        <v>16</v>
      </c>
    </row>
    <row r="32" customFormat="false" ht="3.75" hidden="false" customHeight="true" outlineLevel="0" collapsed="false"/>
    <row r="33" customFormat="false" ht="17.25" hidden="false" customHeight="true" outlineLevel="0" collapsed="false">
      <c r="C33" s="1" t="s">
        <v>17</v>
      </c>
    </row>
    <row r="35" customFormat="false" ht="26.25" hidden="false" customHeight="false" outlineLevel="0" collapsed="false">
      <c r="C35" s="11" t="s">
        <v>18</v>
      </c>
    </row>
    <row r="41" s="8" customFormat="true" ht="16.5" hidden="false" customHeight="false" outlineLevel="0" collapsed="false">
      <c r="A41" s="8" t="s">
        <v>1</v>
      </c>
      <c r="B41" s="8" t="s">
        <v>19</v>
      </c>
      <c r="E41" s="10"/>
      <c r="F41" s="10"/>
      <c r="G41" s="10"/>
    </row>
    <row r="42" s="6" customFormat="true" ht="2.25" hidden="false" customHeight="true" outlineLevel="0" collapsed="false">
      <c r="E42" s="2"/>
      <c r="F42" s="2"/>
      <c r="G42" s="2"/>
    </row>
    <row r="43" customFormat="false" ht="18.75" hidden="false" customHeight="true" outlineLevel="0" collapsed="false">
      <c r="C43" s="1" t="s">
        <v>20</v>
      </c>
    </row>
    <row r="44" customFormat="false" ht="9" hidden="false" customHeight="true" outlineLevel="0" collapsed="false"/>
    <row r="45" customFormat="false" ht="15.75" hidden="false" customHeight="true" outlineLevel="0" collapsed="false">
      <c r="C45" s="1" t="s">
        <v>21</v>
      </c>
    </row>
    <row r="46" customFormat="false" ht="5.25" hidden="false" customHeight="true" outlineLevel="0" collapsed="false"/>
    <row r="47" customFormat="false" ht="17.25" hidden="false" customHeight="true" outlineLevel="0" collapsed="false">
      <c r="C47" s="1" t="s">
        <v>22</v>
      </c>
    </row>
    <row r="48" customFormat="false" ht="4.5" hidden="false" customHeight="true" outlineLevel="0" collapsed="false">
      <c r="C48" s="1" t="s">
        <v>23</v>
      </c>
    </row>
    <row r="49" customFormat="false" ht="18.75" hidden="false" customHeight="true" outlineLevel="0" collapsed="false">
      <c r="B49" s="1" t="s">
        <v>8</v>
      </c>
      <c r="C49" s="1" t="s">
        <v>24</v>
      </c>
    </row>
    <row r="50" customFormat="false" ht="13.5" hidden="false" customHeight="true" outlineLevel="0" collapsed="false"/>
    <row r="51" customFormat="false" ht="13.5" hidden="false" customHeight="true" outlineLevel="0" collapsed="false"/>
    <row r="52" customFormat="false" ht="18.75" hidden="false" customHeight="true" outlineLevel="0" collapsed="false">
      <c r="C52" s="1" t="s">
        <v>25</v>
      </c>
    </row>
    <row r="53" customFormat="false" ht="15.75" hidden="false" customHeight="true" outlineLevel="0" collapsed="false">
      <c r="C53" s="1" t="s">
        <v>26</v>
      </c>
    </row>
    <row r="54" customFormat="false" ht="18" hidden="false" customHeight="true" outlineLevel="0" collapsed="false">
      <c r="C54" s="1" t="s">
        <v>27</v>
      </c>
    </row>
    <row r="55" customFormat="false" ht="6.75" hidden="false" customHeight="true" outlineLevel="0" collapsed="false"/>
    <row r="56" customFormat="false" ht="18" hidden="false" customHeight="true" outlineLevel="0" collapsed="false">
      <c r="C56" s="1" t="s">
        <v>28</v>
      </c>
    </row>
    <row r="57" customFormat="false" ht="16.5" hidden="false" customHeight="true" outlineLevel="0" collapsed="false">
      <c r="C57" s="1" t="s">
        <v>26</v>
      </c>
    </row>
    <row r="58" customFormat="false" ht="17.25" hidden="false" customHeight="true" outlineLevel="0" collapsed="false">
      <c r="C58" s="1" t="s">
        <v>27</v>
      </c>
    </row>
    <row r="59" customFormat="false" ht="9.75" hidden="false" customHeight="true" outlineLevel="0" collapsed="false"/>
    <row r="60" customFormat="false" ht="17.25" hidden="false" customHeight="true" outlineLevel="0" collapsed="false">
      <c r="C60" s="1" t="s">
        <v>29</v>
      </c>
    </row>
    <row r="61" customFormat="false" ht="15.75" hidden="false" customHeight="true" outlineLevel="0" collapsed="false">
      <c r="C61" s="1" t="s">
        <v>26</v>
      </c>
    </row>
    <row r="62" customFormat="false" ht="18" hidden="false" customHeight="true" outlineLevel="0" collapsed="false">
      <c r="C62" s="1" t="s">
        <v>27</v>
      </c>
    </row>
    <row r="64" customFormat="false" ht="18.75" hidden="false" customHeight="true" outlineLevel="0" collapsed="false">
      <c r="C64" s="1" t="s">
        <v>17</v>
      </c>
    </row>
    <row r="66" customFormat="false" ht="14.25" hidden="false" customHeight="false" outlineLevel="0" collapsed="false">
      <c r="C66" s="1" t="s">
        <v>30</v>
      </c>
    </row>
    <row r="67" customFormat="false" ht="5.25" hidden="false" customHeight="true" outlineLevel="0" collapsed="false"/>
    <row r="68" customFormat="false" ht="16.5" hidden="false" customHeight="true" outlineLevel="0" collapsed="false">
      <c r="C68" s="12" t="s">
        <v>31</v>
      </c>
    </row>
    <row r="69" customFormat="false" ht="3.75" hidden="false" customHeight="true" outlineLevel="0" collapsed="false">
      <c r="C69" s="12"/>
    </row>
    <row r="70" customFormat="false" ht="16.5" hidden="false" customHeight="true" outlineLevel="0" collapsed="false">
      <c r="C70" s="12" t="s">
        <v>32</v>
      </c>
    </row>
    <row r="73" customFormat="false" ht="8.25" hidden="false" customHeight="true" outlineLevel="0" collapsed="false"/>
    <row r="76" customFormat="false" ht="10.5" hidden="false" customHeight="true" outlineLevel="0" collapsed="false"/>
    <row r="77" s="8" customFormat="true" ht="20.25" hidden="false" customHeight="true" outlineLevel="0" collapsed="false">
      <c r="A77" s="8" t="s">
        <v>1</v>
      </c>
      <c r="B77" s="8" t="s">
        <v>33</v>
      </c>
      <c r="E77" s="10"/>
      <c r="F77" s="10"/>
      <c r="G77" s="10"/>
    </row>
    <row r="78" s="6" customFormat="true" ht="2.25" hidden="false" customHeight="true" outlineLevel="0" collapsed="false">
      <c r="E78" s="2"/>
      <c r="F78" s="2"/>
      <c r="G78" s="2"/>
    </row>
    <row r="79" customFormat="false" ht="18.75" hidden="false" customHeight="true" outlineLevel="0" collapsed="false">
      <c r="C79" s="1" t="s">
        <v>34</v>
      </c>
    </row>
    <row r="81" customFormat="false" ht="19.5" hidden="false" customHeight="true" outlineLevel="0" collapsed="false">
      <c r="C81" s="1" t="s">
        <v>35</v>
      </c>
    </row>
    <row r="82" customFormat="false" ht="5.25" hidden="false" customHeight="true" outlineLevel="0" collapsed="false"/>
    <row r="83" customFormat="false" ht="32.25" hidden="false" customHeight="true" outlineLevel="0" collapsed="false">
      <c r="C83" s="7" t="s">
        <v>36</v>
      </c>
    </row>
    <row r="84" customFormat="false" ht="7.5" hidden="false" customHeight="true" outlineLevel="0" collapsed="false"/>
    <row r="85" customFormat="false" ht="18" hidden="false" customHeight="true" outlineLevel="0" collapsed="false">
      <c r="C85" s="1" t="s">
        <v>37</v>
      </c>
    </row>
    <row r="88" customFormat="false" ht="9.75" hidden="false" customHeight="true" outlineLevel="0" collapsed="false"/>
    <row r="91" customFormat="false" ht="6.75" hidden="false" customHeight="true" outlineLevel="0" collapsed="false"/>
    <row r="92" s="8" customFormat="true" ht="21.75" hidden="false" customHeight="true" outlineLevel="0" collapsed="false">
      <c r="A92" s="8" t="s">
        <v>1</v>
      </c>
      <c r="B92" s="8" t="s">
        <v>38</v>
      </c>
      <c r="E92" s="10"/>
      <c r="F92" s="10"/>
      <c r="G92" s="10"/>
    </row>
    <row r="93" s="6" customFormat="true" ht="2.25" hidden="false" customHeight="true" outlineLevel="0" collapsed="false">
      <c r="E93" s="2"/>
      <c r="F93" s="2"/>
      <c r="G93" s="2"/>
    </row>
    <row r="94" customFormat="false" ht="16.5" hidden="false" customHeight="true" outlineLevel="0" collapsed="false">
      <c r="C94" s="1" t="s">
        <v>39</v>
      </c>
    </row>
    <row r="96" customFormat="false" ht="19.5" hidden="false" customHeight="true" outlineLevel="0" collapsed="false">
      <c r="C96" s="1" t="s">
        <v>40</v>
      </c>
    </row>
    <row r="97" customFormat="false" ht="3.75" hidden="false" customHeight="true" outlineLevel="0" collapsed="false"/>
    <row r="98" customFormat="false" ht="68.25" hidden="false" customHeight="true" outlineLevel="0" collapsed="false">
      <c r="C98" s="7" t="s">
        <v>41</v>
      </c>
    </row>
    <row r="99" customFormat="false" ht="4.5" hidden="false" customHeight="true" outlineLevel="0" collapsed="false">
      <c r="C99" s="7"/>
    </row>
    <row r="100" customFormat="false" ht="16.5" hidden="false" customHeight="true" outlineLevel="0" collapsed="false">
      <c r="C100" s="1" t="s">
        <v>42</v>
      </c>
    </row>
    <row r="101" customFormat="false" ht="8.25" hidden="false" customHeight="true" outlineLevel="0" collapsed="false"/>
    <row r="102" customFormat="false" ht="14.25" hidden="false" customHeight="false" outlineLevel="0" collapsed="false">
      <c r="C102" s="1" t="s">
        <v>43</v>
      </c>
    </row>
    <row r="103" customFormat="false" ht="6" hidden="false" customHeight="true" outlineLevel="0" collapsed="false"/>
    <row r="104" customFormat="false" ht="17.25" hidden="false" customHeight="true" outlineLevel="0" collapsed="false">
      <c r="C104" s="1" t="s">
        <v>37</v>
      </c>
    </row>
    <row r="106" customFormat="false" ht="25.5" hidden="false" customHeight="true" outlineLevel="0" collapsed="false">
      <c r="C106" s="13" t="s">
        <v>44</v>
      </c>
    </row>
    <row r="108" customFormat="false" ht="6.75" hidden="false" customHeight="true" outlineLevel="0" collapsed="false"/>
    <row r="109" customFormat="false" ht="6.75" hidden="false" customHeight="true" outlineLevel="0" collapsed="false"/>
    <row r="111" customFormat="false" ht="10.5" hidden="false" customHeight="true" outlineLevel="0" collapsed="false"/>
    <row r="112" s="8" customFormat="true" ht="22.5" hidden="false" customHeight="true" outlineLevel="0" collapsed="false">
      <c r="A112" s="8" t="s">
        <v>1</v>
      </c>
      <c r="B112" s="8" t="s">
        <v>45</v>
      </c>
      <c r="E112" s="10"/>
      <c r="F112" s="10"/>
      <c r="G112" s="10"/>
    </row>
    <row r="113" s="6" customFormat="true" ht="2.25" hidden="false" customHeight="true" outlineLevel="0" collapsed="false">
      <c r="E113" s="2"/>
      <c r="F113" s="2"/>
      <c r="G113" s="2"/>
    </row>
    <row r="114" customFormat="false" ht="18" hidden="false" customHeight="true" outlineLevel="0" collapsed="false">
      <c r="B114" s="1" t="s">
        <v>46</v>
      </c>
    </row>
    <row r="116" customFormat="false" ht="18" hidden="false" customHeight="true" outlineLevel="0" collapsed="false">
      <c r="C116" s="1" t="s">
        <v>47</v>
      </c>
    </row>
    <row r="117" customFormat="false" ht="3.75" hidden="false" customHeight="true" outlineLevel="0" collapsed="false"/>
    <row r="118" customFormat="false" ht="15.75" hidden="false" customHeight="true" outlineLevel="0" collapsed="false">
      <c r="C118" s="1" t="s">
        <v>48</v>
      </c>
    </row>
    <row r="119" customFormat="false" ht="3.75" hidden="false" customHeight="true" outlineLevel="0" collapsed="false"/>
    <row r="120" customFormat="false" ht="16.5" hidden="false" customHeight="true" outlineLevel="0" collapsed="false">
      <c r="C120" s="1" t="s">
        <v>49</v>
      </c>
    </row>
    <row r="121" customFormat="false" ht="3" hidden="false" customHeight="true" outlineLevel="0" collapsed="false"/>
    <row r="122" customFormat="false" ht="15.75" hidden="false" customHeight="true" outlineLevel="0" collapsed="false">
      <c r="C122" s="1" t="s">
        <v>17</v>
      </c>
    </row>
    <row r="123" customFormat="false" ht="15.75" hidden="false" customHeight="true" outlineLevel="0" collapsed="false"/>
    <row r="124" customFormat="false" ht="20.25" hidden="false" customHeight="true" outlineLevel="0" collapsed="false">
      <c r="C124" s="12" t="s">
        <v>50</v>
      </c>
    </row>
    <row r="125" customFormat="false" ht="4.5" hidden="false" customHeight="true" outlineLevel="0" collapsed="false"/>
    <row r="126" customFormat="false" ht="18" hidden="false" customHeight="true" outlineLevel="0" collapsed="false">
      <c r="C126" s="1" t="s">
        <v>51</v>
      </c>
    </row>
    <row r="127" customFormat="false" ht="33" hidden="false" customHeight="true" outlineLevel="0" collapsed="false">
      <c r="C127" s="13" t="s">
        <v>44</v>
      </c>
    </row>
    <row r="131" customFormat="false" ht="6.75" hidden="false" customHeight="true" outlineLevel="0" collapsed="false"/>
    <row r="133" customFormat="false" ht="9.75" hidden="false" customHeight="true" outlineLevel="0" collapsed="false"/>
    <row r="134" s="8" customFormat="true" ht="23.25" hidden="false" customHeight="true" outlineLevel="0" collapsed="false">
      <c r="A134" s="8" t="s">
        <v>1</v>
      </c>
      <c r="B134" s="8" t="s">
        <v>52</v>
      </c>
      <c r="E134" s="10"/>
      <c r="F134" s="10"/>
      <c r="G134" s="10"/>
    </row>
    <row r="135" s="6" customFormat="true" ht="2.25" hidden="false" customHeight="true" outlineLevel="0" collapsed="false">
      <c r="E135" s="2"/>
      <c r="F135" s="2"/>
      <c r="G135" s="2"/>
    </row>
    <row r="136" customFormat="false" ht="17.25" hidden="false" customHeight="true" outlineLevel="0" collapsed="false">
      <c r="C136" s="1" t="s">
        <v>53</v>
      </c>
    </row>
    <row r="138" customFormat="false" ht="18" hidden="false" customHeight="true" outlineLevel="0" collapsed="false">
      <c r="C138" s="1" t="s">
        <v>54</v>
      </c>
    </row>
    <row r="139" customFormat="false" ht="5.25" hidden="false" customHeight="true" outlineLevel="0" collapsed="false"/>
    <row r="140" customFormat="false" ht="15.75" hidden="false" customHeight="true" outlineLevel="0" collapsed="false">
      <c r="C140" s="1" t="s">
        <v>55</v>
      </c>
    </row>
    <row r="141" customFormat="false" ht="5.25" hidden="false" customHeight="true" outlineLevel="0" collapsed="false"/>
    <row r="142" customFormat="false" ht="18.75" hidden="false" customHeight="true" outlineLevel="0" collapsed="false">
      <c r="C142" s="12" t="s">
        <v>56</v>
      </c>
    </row>
    <row r="143" customFormat="false" ht="4.5" hidden="false" customHeight="true" outlineLevel="0" collapsed="false"/>
    <row r="144" customFormat="false" ht="18.75" hidden="false" customHeight="true" outlineLevel="0" collapsed="false">
      <c r="C144" s="1" t="s">
        <v>57</v>
      </c>
    </row>
    <row r="145" customFormat="false" ht="6" hidden="false" customHeight="true" outlineLevel="0" collapsed="false"/>
    <row r="146" customFormat="false" ht="17.25" hidden="false" customHeight="true" outlineLevel="0" collapsed="false">
      <c r="C146" s="1" t="s">
        <v>37</v>
      </c>
    </row>
    <row r="149" customFormat="false" ht="6.75" hidden="false" customHeight="true" outlineLevel="0" collapsed="false"/>
    <row r="150" customFormat="false" ht="7.5" hidden="false" customHeight="true" outlineLevel="0" collapsed="false"/>
    <row r="152" s="8" customFormat="true" ht="22.5" hidden="false" customHeight="true" outlineLevel="0" collapsed="false">
      <c r="A152" s="8" t="s">
        <v>1</v>
      </c>
      <c r="B152" s="9" t="n">
        <v>8</v>
      </c>
      <c r="C152" s="8" t="s">
        <v>58</v>
      </c>
      <c r="E152" s="10"/>
      <c r="F152" s="10"/>
      <c r="G152" s="10"/>
    </row>
    <row r="153" s="6" customFormat="true" ht="2.25" hidden="false" customHeight="true" outlineLevel="0" collapsed="false">
      <c r="E153" s="2"/>
      <c r="F153" s="2"/>
      <c r="G153" s="2"/>
    </row>
    <row r="154" customFormat="false" ht="9" hidden="false" customHeight="true" outlineLevel="0" collapsed="false"/>
    <row r="155" customFormat="false" ht="15.75" hidden="false" customHeight="true" outlineLevel="0" collapsed="false">
      <c r="C155" s="1" t="s">
        <v>59</v>
      </c>
    </row>
    <row r="156" customFormat="false" ht="5.25" hidden="false" customHeight="true" outlineLevel="0" collapsed="false"/>
    <row r="157" customFormat="false" ht="18" hidden="false" customHeight="true" outlineLevel="0" collapsed="false">
      <c r="C157" s="1" t="s">
        <v>60</v>
      </c>
    </row>
    <row r="158" customFormat="false" ht="5.25" hidden="false" customHeight="true" outlineLevel="0" collapsed="false"/>
    <row r="159" customFormat="false" ht="24.75" hidden="false" customHeight="true" outlineLevel="0" collapsed="false">
      <c r="C159" s="13" t="s">
        <v>61</v>
      </c>
    </row>
    <row r="160" customFormat="false" ht="2.25" hidden="false" customHeight="true" outlineLevel="0" collapsed="false">
      <c r="C160" s="11"/>
    </row>
    <row r="161" customFormat="false" ht="24" hidden="false" customHeight="true" outlineLevel="0" collapsed="false">
      <c r="C161" s="13" t="s">
        <v>62</v>
      </c>
    </row>
    <row r="162" customFormat="false" ht="4.5" hidden="false" customHeight="true" outlineLevel="0" collapsed="false">
      <c r="C162" s="11"/>
    </row>
    <row r="163" customFormat="false" ht="31.5" hidden="false" customHeight="true" outlineLevel="0" collapsed="false">
      <c r="C163" s="14" t="s">
        <v>63</v>
      </c>
    </row>
    <row r="164" customFormat="false" ht="12.75" hidden="false" customHeight="true" outlineLevel="0" collapsed="false">
      <c r="C164" s="15"/>
    </row>
    <row r="165" customFormat="false" ht="23.25" hidden="false" customHeight="true" outlineLevel="0" collapsed="false">
      <c r="C165" s="16" t="s">
        <v>64</v>
      </c>
    </row>
    <row r="166" customFormat="false" ht="14.25" hidden="false" customHeight="false" outlineLevel="0" collapsed="false">
      <c r="C166" s="11"/>
    </row>
    <row r="167" customFormat="false" ht="9.75" hidden="false" customHeight="true" outlineLevel="0" collapsed="false">
      <c r="C167" s="11"/>
    </row>
    <row r="168" customFormat="false" ht="14.25" hidden="false" customHeight="false" outlineLevel="0" collapsed="false">
      <c r="C168" s="11"/>
    </row>
    <row r="169" customFormat="false" ht="14.25" hidden="false" customHeight="false" outlineLevel="0" collapsed="false">
      <c r="C169" s="11"/>
    </row>
    <row r="171" s="8" customFormat="true" ht="21.75" hidden="false" customHeight="true" outlineLevel="0" collapsed="false">
      <c r="A171" s="8" t="s">
        <v>1</v>
      </c>
      <c r="B171" s="9" t="n">
        <v>9</v>
      </c>
      <c r="C171" s="8" t="s">
        <v>65</v>
      </c>
      <c r="E171" s="10"/>
      <c r="F171" s="10"/>
      <c r="G171" s="10"/>
    </row>
    <row r="172" s="6" customFormat="true" ht="2.25" hidden="false" customHeight="true" outlineLevel="0" collapsed="false">
      <c r="E172" s="2"/>
      <c r="F172" s="2"/>
      <c r="G172" s="2"/>
    </row>
    <row r="173" customFormat="false" ht="5.25" hidden="false" customHeight="true" outlineLevel="0" collapsed="false"/>
    <row r="174" customFormat="false" ht="18.75" hidden="false" customHeight="true" outlineLevel="0" collapsed="false">
      <c r="C174" s="1" t="s">
        <v>66</v>
      </c>
    </row>
    <row r="175" customFormat="false" ht="18.75" hidden="false" customHeight="true" outlineLevel="0" collapsed="false">
      <c r="C175" s="1" t="s">
        <v>67</v>
      </c>
    </row>
    <row r="176" customFormat="false" ht="8.25" hidden="false" customHeight="true" outlineLevel="0" collapsed="false"/>
    <row r="177" customFormat="false" ht="39.75" hidden="false" customHeight="true" outlineLevel="0" collapsed="false">
      <c r="C177" s="7" t="s">
        <v>68</v>
      </c>
    </row>
    <row r="179" customFormat="false" ht="4.5" hidden="false" customHeight="true" outlineLevel="0" collapsed="false"/>
    <row r="184" customFormat="false" ht="16.5" hidden="false" customHeight="false" outlineLevel="0" collapsed="false">
      <c r="A184" s="8" t="s">
        <v>1</v>
      </c>
      <c r="B184" s="9" t="n">
        <v>10</v>
      </c>
      <c r="C184" s="8" t="s">
        <v>69</v>
      </c>
    </row>
    <row r="185" s="6" customFormat="true" ht="2.25" hidden="false" customHeight="true" outlineLevel="0" collapsed="false">
      <c r="E185" s="2"/>
      <c r="F185" s="2"/>
      <c r="G185" s="2"/>
    </row>
    <row r="187" customFormat="false" ht="16.5" hidden="false" customHeight="true" outlineLevel="0" collapsed="false">
      <c r="C187" s="1" t="s">
        <v>70</v>
      </c>
      <c r="D187" s="1" t="s">
        <v>8</v>
      </c>
    </row>
    <row r="188" customFormat="false" ht="15.75" hidden="false" customHeight="true" outlineLevel="0" collapsed="false">
      <c r="C188" s="1" t="s">
        <v>71</v>
      </c>
    </row>
    <row r="189" customFormat="false" ht="17.25" hidden="false" customHeight="true" outlineLevel="0" collapsed="false">
      <c r="C189" s="1" t="s">
        <v>72</v>
      </c>
    </row>
    <row r="190" customFormat="false" ht="17.25" hidden="false" customHeight="true" outlineLevel="0" collapsed="false">
      <c r="C190" s="1" t="s">
        <v>73</v>
      </c>
    </row>
    <row r="191" customFormat="false" ht="18.75" hidden="false" customHeight="true" outlineLevel="0" collapsed="false">
      <c r="C191" s="1" t="s">
        <v>74</v>
      </c>
    </row>
  </sheetData>
  <sheetProtection algorithmName="SHA-512" hashValue="uppnHft81pSkhjfeGZ8IAgZqowYw+WoWOiZI1N9+ucDvFnYcAqxBIkVM3yvc/45ZgMsKKKnvekvW71WtXCcpHw==" saltValue="TgwGuVR21VhEk42S7lNxjw==" spinCount="100000" sheet="true" objects="true" scenarios="true"/>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2" manualBreakCount="2">
    <brk id="88" man="true" max="16383" min="0"/>
    <brk id="180" man="true" max="16383" min="0"/>
  </rowBreak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BDD7EE"/>
    <pageSetUpPr fitToPage="false"/>
  </sheetPr>
  <dimension ref="A1:BL396"/>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T35" activeCellId="0" sqref="T35"/>
    </sheetView>
  </sheetViews>
  <sheetFormatPr defaultColWidth="2.62890625" defaultRowHeight="14.25" zeroHeight="false" outlineLevelRow="0" outlineLevelCol="0"/>
  <cols>
    <col collapsed="false" customWidth="false" hidden="false" outlineLevel="0" max="19" min="1" style="301" width="2.63"/>
    <col collapsed="false" customWidth="true" hidden="false" outlineLevel="0" max="25" min="20" style="301" width="3.37"/>
    <col collapsed="false" customWidth="true" hidden="false" outlineLevel="0" max="34" min="26" style="301" width="1.63"/>
    <col collapsed="false" customWidth="true" hidden="false" outlineLevel="0" max="37" min="35" style="301" width="1.37"/>
    <col collapsed="false" customWidth="true" hidden="false" outlineLevel="0" max="38" min="38" style="302" width="2.5"/>
    <col collapsed="false" customWidth="false" hidden="false" outlineLevel="0" max="68" min="39" style="302" width="2.63"/>
    <col collapsed="false" customWidth="false" hidden="false" outlineLevel="0" max="1024" min="69" style="301" width="2.63"/>
  </cols>
  <sheetData>
    <row r="1" customFormat="false" ht="14.25" hidden="false" customHeight="true" outlineLevel="0" collapsed="false">
      <c r="A1" s="303"/>
      <c r="B1" s="303"/>
      <c r="C1" s="304"/>
      <c r="D1" s="304"/>
      <c r="E1" s="303"/>
      <c r="F1" s="303"/>
      <c r="G1" s="303"/>
      <c r="H1" s="303"/>
      <c r="I1" s="303"/>
      <c r="J1" s="303"/>
      <c r="K1" s="303"/>
      <c r="L1" s="303"/>
      <c r="M1" s="303"/>
      <c r="N1" s="303"/>
      <c r="O1" s="303"/>
      <c r="P1" s="303"/>
      <c r="Q1" s="303"/>
      <c r="R1" s="303"/>
      <c r="S1" s="303"/>
      <c r="T1" s="303"/>
      <c r="U1" s="305"/>
      <c r="V1" s="305"/>
      <c r="W1" s="305"/>
      <c r="X1" s="305"/>
      <c r="Y1" s="305"/>
      <c r="Z1" s="305"/>
      <c r="AA1" s="305"/>
      <c r="AB1" s="305"/>
      <c r="AC1" s="305"/>
      <c r="AD1" s="305"/>
      <c r="AE1" s="305"/>
      <c r="AF1" s="305"/>
      <c r="AG1" s="305"/>
      <c r="AH1" s="305"/>
      <c r="AL1" s="306" t="s">
        <v>238</v>
      </c>
      <c r="AM1" s="306"/>
      <c r="AN1" s="306"/>
      <c r="AO1" s="306"/>
      <c r="AP1" s="306"/>
      <c r="AQ1" s="306"/>
      <c r="AR1" s="306"/>
      <c r="AS1" s="306"/>
      <c r="AT1" s="306"/>
      <c r="AU1" s="306"/>
      <c r="AV1" s="306"/>
      <c r="AW1" s="306"/>
      <c r="AX1" s="306"/>
      <c r="AY1" s="306"/>
      <c r="AZ1" s="306"/>
      <c r="BA1" s="306"/>
      <c r="BB1" s="306"/>
      <c r="BC1" s="306"/>
      <c r="BD1" s="306"/>
      <c r="BE1" s="306"/>
      <c r="BF1" s="306"/>
      <c r="BG1" s="306"/>
      <c r="BH1" s="306"/>
      <c r="BI1" s="306"/>
      <c r="BJ1" s="306"/>
      <c r="BK1" s="306"/>
      <c r="BL1" s="306"/>
    </row>
    <row r="2" customFormat="false" ht="2.25" hidden="false" customHeight="true" outlineLevel="0" collapsed="false">
      <c r="A2" s="307"/>
      <c r="B2" s="307"/>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L2" s="306"/>
      <c r="AM2" s="306"/>
      <c r="AN2" s="306"/>
      <c r="AO2" s="306"/>
      <c r="AP2" s="306"/>
      <c r="AQ2" s="306"/>
      <c r="AR2" s="306"/>
      <c r="AS2" s="306"/>
      <c r="AT2" s="306"/>
      <c r="AU2" s="306"/>
      <c r="AV2" s="306"/>
      <c r="AW2" s="306"/>
      <c r="AX2" s="306"/>
      <c r="AY2" s="306"/>
      <c r="AZ2" s="306"/>
      <c r="BA2" s="306"/>
      <c r="BB2" s="306"/>
      <c r="BC2" s="306"/>
      <c r="BD2" s="306"/>
      <c r="BE2" s="306"/>
      <c r="BF2" s="306"/>
      <c r="BG2" s="306"/>
      <c r="BH2" s="306"/>
      <c r="BI2" s="306"/>
      <c r="BJ2" s="306"/>
      <c r="BK2" s="306"/>
      <c r="BL2" s="306"/>
    </row>
    <row r="3" customFormat="false" ht="12" hidden="false" customHeight="true" outlineLevel="0" collapsed="false">
      <c r="A3" s="308" t="s">
        <v>239</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L3" s="306"/>
      <c r="AM3" s="306"/>
      <c r="AN3" s="306"/>
      <c r="AO3" s="306"/>
      <c r="AP3" s="306"/>
      <c r="AQ3" s="306"/>
      <c r="AR3" s="306"/>
      <c r="AS3" s="306"/>
      <c r="AT3" s="306"/>
      <c r="AU3" s="306"/>
      <c r="AV3" s="306"/>
      <c r="AW3" s="306"/>
      <c r="AX3" s="306"/>
      <c r="AY3" s="306"/>
      <c r="AZ3" s="306"/>
      <c r="BA3" s="306"/>
      <c r="BB3" s="306"/>
      <c r="BC3" s="306"/>
      <c r="BD3" s="306"/>
      <c r="BE3" s="306"/>
      <c r="BF3" s="306"/>
      <c r="BG3" s="306"/>
      <c r="BH3" s="306"/>
      <c r="BI3" s="306"/>
      <c r="BJ3" s="306"/>
      <c r="BK3" s="306"/>
      <c r="BL3" s="306"/>
    </row>
    <row r="4" customFormat="false" ht="12" hidden="false" customHeight="true" outlineLevel="0" collapsed="false">
      <c r="A4" s="308"/>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L4" s="306"/>
      <c r="AM4" s="306"/>
      <c r="AN4" s="306"/>
      <c r="AO4" s="306"/>
      <c r="AP4" s="306"/>
      <c r="AQ4" s="306"/>
      <c r="AR4" s="306"/>
      <c r="AS4" s="306"/>
      <c r="AT4" s="306"/>
      <c r="AU4" s="306"/>
      <c r="AV4" s="306"/>
      <c r="AW4" s="306"/>
      <c r="AX4" s="306"/>
      <c r="AY4" s="306"/>
      <c r="AZ4" s="306"/>
      <c r="BA4" s="306"/>
      <c r="BB4" s="306"/>
      <c r="BC4" s="306"/>
      <c r="BD4" s="306"/>
      <c r="BE4" s="306"/>
      <c r="BF4" s="306"/>
      <c r="BG4" s="306"/>
      <c r="BH4" s="306"/>
      <c r="BI4" s="306"/>
      <c r="BJ4" s="306"/>
      <c r="BK4" s="306"/>
      <c r="BL4" s="306"/>
    </row>
    <row r="5" customFormat="false" ht="14.25" hidden="false" customHeight="true" outlineLevel="0" collapsed="false">
      <c r="A5" s="309"/>
      <c r="B5" s="309"/>
      <c r="C5" s="309"/>
      <c r="D5" s="309"/>
      <c r="E5" s="309"/>
      <c r="F5" s="309"/>
      <c r="G5" s="309"/>
      <c r="H5" s="309"/>
      <c r="I5" s="309"/>
      <c r="J5" s="309"/>
      <c r="K5" s="309"/>
      <c r="L5" s="309"/>
      <c r="M5" s="309"/>
      <c r="N5" s="309"/>
      <c r="P5" s="310"/>
      <c r="Q5" s="311"/>
      <c r="R5" s="311"/>
      <c r="S5" s="311"/>
      <c r="T5" s="311"/>
      <c r="U5" s="312"/>
      <c r="V5" s="312"/>
      <c r="W5" s="312"/>
      <c r="X5" s="312"/>
      <c r="Y5" s="312"/>
      <c r="Z5" s="312"/>
      <c r="AA5" s="312"/>
      <c r="AB5" s="312"/>
      <c r="AC5" s="312"/>
      <c r="AD5" s="312"/>
      <c r="AE5" s="312"/>
      <c r="AF5" s="312"/>
      <c r="AG5" s="312"/>
      <c r="AH5" s="312"/>
      <c r="AL5" s="306"/>
      <c r="AM5" s="306"/>
      <c r="AN5" s="306"/>
      <c r="AO5" s="306"/>
      <c r="AP5" s="306"/>
      <c r="AQ5" s="306"/>
      <c r="AR5" s="306"/>
      <c r="AS5" s="306"/>
      <c r="AT5" s="306"/>
      <c r="AU5" s="306"/>
      <c r="AV5" s="306"/>
      <c r="AW5" s="306"/>
      <c r="AX5" s="306"/>
      <c r="AY5" s="306"/>
      <c r="AZ5" s="306"/>
      <c r="BA5" s="306"/>
      <c r="BB5" s="306"/>
      <c r="BC5" s="306"/>
      <c r="BD5" s="306"/>
      <c r="BE5" s="306"/>
      <c r="BF5" s="306"/>
      <c r="BG5" s="306"/>
      <c r="BH5" s="306"/>
      <c r="BI5" s="306"/>
      <c r="BJ5" s="306"/>
      <c r="BK5" s="306"/>
      <c r="BL5" s="306"/>
    </row>
    <row r="6" customFormat="false" ht="17.25" hidden="false" customHeight="true" outlineLevel="0" collapsed="false">
      <c r="A6" s="309"/>
      <c r="B6" s="309"/>
      <c r="C6" s="309"/>
      <c r="D6" s="309"/>
      <c r="E6" s="309"/>
      <c r="F6" s="309"/>
      <c r="G6" s="309"/>
      <c r="H6" s="309"/>
      <c r="I6" s="309"/>
      <c r="J6" s="309"/>
      <c r="K6" s="309"/>
      <c r="L6" s="309"/>
      <c r="M6" s="309"/>
      <c r="N6" s="309"/>
      <c r="O6" s="310"/>
      <c r="P6" s="310"/>
      <c r="Q6" s="311"/>
      <c r="R6" s="311"/>
      <c r="S6" s="311"/>
      <c r="T6" s="311"/>
      <c r="U6" s="312"/>
      <c r="V6" s="312"/>
      <c r="W6" s="312"/>
      <c r="X6" s="312"/>
      <c r="Y6" s="312"/>
      <c r="Z6" s="312"/>
      <c r="AA6" s="312"/>
      <c r="AB6" s="312"/>
      <c r="AC6" s="312"/>
      <c r="AD6" s="312"/>
      <c r="AE6" s="312"/>
      <c r="AF6" s="312"/>
      <c r="AG6" s="312"/>
      <c r="AH6" s="312"/>
      <c r="AL6" s="306"/>
      <c r="AM6" s="306"/>
      <c r="AN6" s="306"/>
      <c r="AO6" s="306"/>
      <c r="AP6" s="306"/>
      <c r="AQ6" s="306"/>
      <c r="AR6" s="306"/>
      <c r="AS6" s="306"/>
      <c r="AT6" s="306"/>
      <c r="AU6" s="306"/>
      <c r="AV6" s="306"/>
      <c r="AW6" s="306"/>
      <c r="AX6" s="306"/>
      <c r="AY6" s="306"/>
      <c r="AZ6" s="306"/>
      <c r="BA6" s="306"/>
      <c r="BB6" s="306"/>
      <c r="BC6" s="306"/>
      <c r="BD6" s="306"/>
      <c r="BE6" s="306"/>
      <c r="BF6" s="306"/>
      <c r="BG6" s="306"/>
      <c r="BH6" s="306"/>
      <c r="BI6" s="306"/>
      <c r="BJ6" s="306"/>
      <c r="BK6" s="306"/>
      <c r="BL6" s="306"/>
    </row>
    <row r="7" customFormat="false" ht="25.5" hidden="false" customHeight="true" outlineLevel="0" collapsed="false">
      <c r="A7" s="313" t="s">
        <v>195</v>
      </c>
      <c r="B7" s="313"/>
      <c r="C7" s="313"/>
      <c r="D7" s="313"/>
      <c r="E7" s="313"/>
      <c r="F7" s="314"/>
      <c r="G7" s="314"/>
      <c r="H7" s="314"/>
      <c r="I7" s="314"/>
      <c r="J7" s="314"/>
      <c r="K7" s="314"/>
      <c r="L7" s="314"/>
      <c r="M7" s="314"/>
      <c r="N7" s="314"/>
      <c r="O7" s="314"/>
      <c r="P7" s="314"/>
      <c r="Q7" s="314"/>
      <c r="R7" s="314"/>
      <c r="S7" s="314"/>
      <c r="T7" s="314"/>
      <c r="U7" s="314"/>
      <c r="V7" s="314"/>
      <c r="W7" s="314"/>
      <c r="X7" s="314"/>
      <c r="Y7" s="314"/>
      <c r="Z7" s="314"/>
      <c r="AA7" s="314"/>
      <c r="AB7" s="315" t="s">
        <v>134</v>
      </c>
      <c r="AC7" s="315"/>
      <c r="AD7" s="315"/>
      <c r="AE7" s="315"/>
      <c r="AF7" s="315"/>
      <c r="AG7" s="315"/>
      <c r="AH7" s="315"/>
      <c r="AM7" s="316"/>
      <c r="AN7" s="316"/>
      <c r="AO7" s="316"/>
      <c r="AP7" s="316"/>
      <c r="AQ7" s="316"/>
      <c r="AR7" s="316"/>
      <c r="AS7" s="316"/>
      <c r="AT7" s="316"/>
      <c r="AU7" s="316"/>
      <c r="AV7" s="316"/>
      <c r="AW7" s="316"/>
      <c r="AX7" s="316"/>
      <c r="AY7" s="316"/>
      <c r="AZ7" s="316"/>
      <c r="BA7" s="316"/>
      <c r="BB7" s="316"/>
      <c r="BC7" s="316"/>
      <c r="BD7" s="316"/>
      <c r="BE7" s="316"/>
      <c r="BF7" s="316"/>
      <c r="BG7" s="316"/>
      <c r="BH7" s="316"/>
      <c r="BI7" s="316"/>
      <c r="BJ7" s="316"/>
      <c r="BK7" s="316"/>
      <c r="BL7" s="316"/>
    </row>
    <row r="8" customFormat="false" ht="14.25" hidden="false" customHeight="false" outlineLevel="0" collapsed="false">
      <c r="A8" s="317" t="s">
        <v>196</v>
      </c>
      <c r="B8" s="317"/>
      <c r="C8" s="317"/>
      <c r="D8" s="317"/>
      <c r="E8" s="317"/>
      <c r="F8" s="317"/>
      <c r="G8" s="317"/>
      <c r="H8" s="317"/>
      <c r="I8" s="317"/>
      <c r="J8" s="317"/>
      <c r="K8" s="317"/>
      <c r="L8" s="317"/>
      <c r="M8" s="317"/>
      <c r="N8" s="317"/>
      <c r="O8" s="317"/>
      <c r="P8" s="317"/>
      <c r="Q8" s="317"/>
      <c r="R8" s="317"/>
      <c r="S8" s="317"/>
      <c r="T8" s="318" t="s">
        <v>240</v>
      </c>
      <c r="U8" s="318"/>
      <c r="V8" s="318"/>
      <c r="W8" s="318"/>
      <c r="X8" s="318"/>
      <c r="Y8" s="318"/>
      <c r="Z8" s="317" t="s">
        <v>198</v>
      </c>
      <c r="AA8" s="317"/>
      <c r="AB8" s="317"/>
      <c r="AC8" s="317"/>
      <c r="AD8" s="317"/>
      <c r="AE8" s="317"/>
      <c r="AF8" s="317"/>
      <c r="AG8" s="317"/>
      <c r="AH8" s="317"/>
    </row>
    <row r="9" customFormat="false" ht="12.75" hidden="false" customHeight="true" outlineLevel="0" collapsed="false">
      <c r="A9" s="319" t="s">
        <v>199</v>
      </c>
      <c r="B9" s="319"/>
      <c r="C9" s="319"/>
      <c r="D9" s="319"/>
      <c r="E9" s="319"/>
      <c r="F9" s="319"/>
      <c r="G9" s="319"/>
      <c r="H9" s="319"/>
      <c r="I9" s="319"/>
      <c r="J9" s="319"/>
      <c r="K9" s="320" t="s">
        <v>241</v>
      </c>
      <c r="L9" s="320"/>
      <c r="M9" s="320"/>
      <c r="N9" s="320"/>
      <c r="O9" s="320"/>
      <c r="P9" s="320"/>
      <c r="Q9" s="320"/>
      <c r="R9" s="320"/>
      <c r="S9" s="320"/>
      <c r="T9" s="321" t="n">
        <v>2796561</v>
      </c>
      <c r="U9" s="321"/>
      <c r="V9" s="321"/>
      <c r="W9" s="321"/>
      <c r="X9" s="321"/>
      <c r="Y9" s="321"/>
      <c r="Z9" s="322"/>
      <c r="AA9" s="322"/>
      <c r="AB9" s="322"/>
      <c r="AC9" s="322"/>
      <c r="AD9" s="322"/>
      <c r="AE9" s="322"/>
      <c r="AF9" s="322"/>
      <c r="AG9" s="322"/>
      <c r="AH9" s="322"/>
      <c r="AJ9" s="323"/>
      <c r="AK9" s="324"/>
      <c r="AL9" s="325" t="s">
        <v>242</v>
      </c>
      <c r="AM9" s="325"/>
      <c r="AN9" s="325"/>
      <c r="AO9" s="325"/>
      <c r="AP9" s="325"/>
      <c r="AQ9" s="325"/>
      <c r="AR9" s="325"/>
      <c r="AS9" s="325"/>
      <c r="AT9" s="325"/>
      <c r="AU9" s="325"/>
      <c r="AV9" s="325"/>
      <c r="AW9" s="325"/>
      <c r="AX9" s="325"/>
      <c r="AY9" s="325"/>
      <c r="AZ9" s="325"/>
      <c r="BA9" s="325"/>
      <c r="BB9" s="325"/>
      <c r="BC9" s="325"/>
      <c r="BD9" s="325"/>
      <c r="BE9" s="325"/>
      <c r="BF9" s="325"/>
      <c r="BG9" s="325"/>
      <c r="BH9" s="325"/>
      <c r="BI9" s="325"/>
      <c r="BJ9" s="325"/>
      <c r="BK9" s="325"/>
      <c r="BL9" s="325"/>
    </row>
    <row r="10" customFormat="false" ht="12.75" hidden="false" customHeight="true" outlineLevel="0" collapsed="false">
      <c r="A10" s="319"/>
      <c r="B10" s="319"/>
      <c r="C10" s="319"/>
      <c r="D10" s="319"/>
      <c r="E10" s="319"/>
      <c r="F10" s="319"/>
      <c r="G10" s="319"/>
      <c r="H10" s="319"/>
      <c r="I10" s="319"/>
      <c r="J10" s="319"/>
      <c r="K10" s="326"/>
      <c r="L10" s="326"/>
      <c r="M10" s="326"/>
      <c r="N10" s="326"/>
      <c r="O10" s="326"/>
      <c r="P10" s="326"/>
      <c r="Q10" s="326"/>
      <c r="R10" s="326"/>
      <c r="S10" s="326"/>
      <c r="T10" s="327"/>
      <c r="U10" s="327"/>
      <c r="V10" s="327"/>
      <c r="W10" s="327"/>
      <c r="X10" s="327"/>
      <c r="Y10" s="327"/>
      <c r="Z10" s="328"/>
      <c r="AA10" s="328"/>
      <c r="AB10" s="328"/>
      <c r="AC10" s="328"/>
      <c r="AD10" s="328"/>
      <c r="AE10" s="328"/>
      <c r="AF10" s="328"/>
      <c r="AG10" s="328"/>
      <c r="AH10" s="328"/>
      <c r="AJ10" s="329"/>
      <c r="AK10" s="324"/>
      <c r="AL10" s="325"/>
      <c r="AM10" s="325"/>
      <c r="AN10" s="325"/>
      <c r="AO10" s="325"/>
      <c r="AP10" s="325"/>
      <c r="AQ10" s="325"/>
      <c r="AR10" s="325"/>
      <c r="AS10" s="325"/>
      <c r="AT10" s="325"/>
      <c r="AU10" s="325"/>
      <c r="AV10" s="325"/>
      <c r="AW10" s="325"/>
      <c r="AX10" s="325"/>
      <c r="AY10" s="325"/>
      <c r="AZ10" s="325"/>
      <c r="BA10" s="325"/>
      <c r="BB10" s="325"/>
      <c r="BC10" s="325"/>
      <c r="BD10" s="325"/>
      <c r="BE10" s="325"/>
      <c r="BF10" s="325"/>
      <c r="BG10" s="325"/>
      <c r="BH10" s="325"/>
      <c r="BI10" s="325"/>
      <c r="BJ10" s="325"/>
      <c r="BK10" s="325"/>
      <c r="BL10" s="325"/>
    </row>
    <row r="11" customFormat="false" ht="12.75" hidden="false" customHeight="true" outlineLevel="0" collapsed="false">
      <c r="A11" s="319"/>
      <c r="B11" s="319"/>
      <c r="C11" s="319"/>
      <c r="D11" s="319"/>
      <c r="E11" s="319"/>
      <c r="F11" s="319"/>
      <c r="G11" s="319"/>
      <c r="H11" s="319"/>
      <c r="I11" s="319"/>
      <c r="J11" s="319"/>
      <c r="K11" s="326"/>
      <c r="L11" s="326"/>
      <c r="M11" s="326"/>
      <c r="N11" s="326"/>
      <c r="O11" s="326"/>
      <c r="P11" s="326"/>
      <c r="Q11" s="326"/>
      <c r="R11" s="326"/>
      <c r="S11" s="326"/>
      <c r="T11" s="327"/>
      <c r="U11" s="327"/>
      <c r="V11" s="327"/>
      <c r="W11" s="327"/>
      <c r="X11" s="327"/>
      <c r="Y11" s="327"/>
      <c r="Z11" s="328"/>
      <c r="AA11" s="328"/>
      <c r="AB11" s="328"/>
      <c r="AC11" s="328"/>
      <c r="AD11" s="328"/>
      <c r="AE11" s="328"/>
      <c r="AF11" s="328"/>
      <c r="AG11" s="328"/>
      <c r="AH11" s="328"/>
      <c r="AJ11" s="329"/>
      <c r="AL11" s="325"/>
      <c r="AM11" s="325"/>
      <c r="AN11" s="325"/>
      <c r="AO11" s="325"/>
      <c r="AP11" s="325"/>
      <c r="AQ11" s="325"/>
      <c r="AR11" s="325"/>
      <c r="AS11" s="325"/>
      <c r="AT11" s="325"/>
      <c r="AU11" s="325"/>
      <c r="AV11" s="325"/>
      <c r="AW11" s="325"/>
      <c r="AX11" s="325"/>
      <c r="AY11" s="325"/>
      <c r="AZ11" s="325"/>
      <c r="BA11" s="325"/>
      <c r="BB11" s="325"/>
      <c r="BC11" s="325"/>
      <c r="BD11" s="325"/>
      <c r="BE11" s="325"/>
      <c r="BF11" s="325"/>
      <c r="BG11" s="325"/>
      <c r="BH11" s="325"/>
      <c r="BI11" s="325"/>
      <c r="BJ11" s="325"/>
      <c r="BK11" s="325"/>
      <c r="BL11" s="325"/>
    </row>
    <row r="12" customFormat="false" ht="12.75" hidden="false" customHeight="true" outlineLevel="0" collapsed="false">
      <c r="A12" s="319"/>
      <c r="B12" s="319"/>
      <c r="C12" s="319"/>
      <c r="D12" s="319"/>
      <c r="E12" s="319"/>
      <c r="F12" s="319"/>
      <c r="G12" s="319"/>
      <c r="H12" s="319"/>
      <c r="I12" s="319"/>
      <c r="J12" s="319"/>
      <c r="K12" s="326"/>
      <c r="L12" s="326"/>
      <c r="M12" s="326"/>
      <c r="N12" s="326"/>
      <c r="O12" s="326"/>
      <c r="P12" s="326"/>
      <c r="Q12" s="326"/>
      <c r="R12" s="326"/>
      <c r="S12" s="326"/>
      <c r="T12" s="327"/>
      <c r="U12" s="327"/>
      <c r="V12" s="327"/>
      <c r="W12" s="327"/>
      <c r="X12" s="327"/>
      <c r="Y12" s="327"/>
      <c r="Z12" s="328"/>
      <c r="AA12" s="328"/>
      <c r="AB12" s="328"/>
      <c r="AC12" s="328"/>
      <c r="AD12" s="328"/>
      <c r="AE12" s="328"/>
      <c r="AF12" s="328"/>
      <c r="AG12" s="328"/>
      <c r="AH12" s="328"/>
      <c r="AJ12" s="329"/>
      <c r="AL12" s="325"/>
      <c r="AM12" s="325"/>
      <c r="AN12" s="325"/>
      <c r="AO12" s="325"/>
      <c r="AP12" s="325"/>
      <c r="AQ12" s="325"/>
      <c r="AR12" s="325"/>
      <c r="AS12" s="325"/>
      <c r="AT12" s="325"/>
      <c r="AU12" s="325"/>
      <c r="AV12" s="325"/>
      <c r="AW12" s="325"/>
      <c r="AX12" s="325"/>
      <c r="AY12" s="325"/>
      <c r="AZ12" s="325"/>
      <c r="BA12" s="325"/>
      <c r="BB12" s="325"/>
      <c r="BC12" s="325"/>
      <c r="BD12" s="325"/>
      <c r="BE12" s="325"/>
      <c r="BF12" s="325"/>
      <c r="BG12" s="325"/>
      <c r="BH12" s="325"/>
      <c r="BI12" s="325"/>
      <c r="BJ12" s="325"/>
      <c r="BK12" s="325"/>
      <c r="BL12" s="325"/>
    </row>
    <row r="13" customFormat="false" ht="23.25" hidden="false" customHeight="true" outlineLevel="0" collapsed="false">
      <c r="A13" s="330" t="s">
        <v>201</v>
      </c>
      <c r="B13" s="330"/>
      <c r="C13" s="330"/>
      <c r="D13" s="330"/>
      <c r="E13" s="330"/>
      <c r="F13" s="330"/>
      <c r="G13" s="330"/>
      <c r="H13" s="330"/>
      <c r="I13" s="330"/>
      <c r="J13" s="330"/>
      <c r="K13" s="331" t="s">
        <v>202</v>
      </c>
      <c r="L13" s="331"/>
      <c r="M13" s="331"/>
      <c r="N13" s="331"/>
      <c r="O13" s="331"/>
      <c r="P13" s="331"/>
      <c r="Q13" s="331"/>
      <c r="R13" s="331"/>
      <c r="S13" s="331"/>
      <c r="T13" s="321" t="n">
        <f aca="false">'[1]所要額調書（記入例）'!Z11</f>
        <v>77511</v>
      </c>
      <c r="U13" s="321"/>
      <c r="V13" s="321"/>
      <c r="W13" s="321"/>
      <c r="X13" s="321"/>
      <c r="Y13" s="321"/>
      <c r="Z13" s="322"/>
      <c r="AA13" s="322"/>
      <c r="AB13" s="322"/>
      <c r="AC13" s="322"/>
      <c r="AD13" s="322"/>
      <c r="AE13" s="322"/>
      <c r="AF13" s="322"/>
      <c r="AG13" s="322"/>
      <c r="AH13" s="322"/>
      <c r="AJ13" s="332"/>
      <c r="AK13" s="332"/>
      <c r="AL13" s="325"/>
      <c r="AM13" s="325"/>
      <c r="AN13" s="325"/>
      <c r="AO13" s="325"/>
      <c r="AP13" s="325"/>
      <c r="AQ13" s="325"/>
      <c r="AR13" s="325"/>
      <c r="AS13" s="325"/>
      <c r="AT13" s="325"/>
      <c r="AU13" s="325"/>
      <c r="AV13" s="325"/>
      <c r="AW13" s="325"/>
      <c r="AX13" s="325"/>
      <c r="AY13" s="325"/>
      <c r="AZ13" s="325"/>
      <c r="BA13" s="325"/>
      <c r="BB13" s="325"/>
      <c r="BC13" s="325"/>
      <c r="BD13" s="325"/>
      <c r="BE13" s="325"/>
      <c r="BF13" s="325"/>
      <c r="BG13" s="325"/>
      <c r="BH13" s="325"/>
      <c r="BI13" s="325"/>
      <c r="BJ13" s="325"/>
      <c r="BK13" s="325"/>
      <c r="BL13" s="325"/>
    </row>
    <row r="14" customFormat="false" ht="12.75" hidden="false" customHeight="true" outlineLevel="0" collapsed="false">
      <c r="A14" s="330"/>
      <c r="B14" s="330"/>
      <c r="C14" s="330"/>
      <c r="D14" s="330"/>
      <c r="E14" s="330"/>
      <c r="F14" s="330"/>
      <c r="G14" s="330"/>
      <c r="H14" s="330"/>
      <c r="I14" s="330"/>
      <c r="J14" s="330"/>
      <c r="K14" s="333"/>
      <c r="L14" s="333"/>
      <c r="M14" s="333"/>
      <c r="N14" s="333"/>
      <c r="O14" s="333"/>
      <c r="P14" s="333"/>
      <c r="Q14" s="333"/>
      <c r="R14" s="333"/>
      <c r="S14" s="333"/>
      <c r="T14" s="334"/>
      <c r="U14" s="334"/>
      <c r="V14" s="334"/>
      <c r="W14" s="334"/>
      <c r="X14" s="334"/>
      <c r="Y14" s="334"/>
      <c r="Z14" s="335"/>
      <c r="AA14" s="335"/>
      <c r="AB14" s="335"/>
      <c r="AC14" s="335"/>
      <c r="AD14" s="335"/>
      <c r="AE14" s="335"/>
      <c r="AF14" s="335"/>
      <c r="AG14" s="335"/>
      <c r="AH14" s="335"/>
      <c r="AJ14" s="332"/>
      <c r="AK14" s="332"/>
      <c r="AL14" s="336"/>
      <c r="AM14" s="336"/>
      <c r="AN14" s="336"/>
      <c r="AO14" s="336"/>
      <c r="AP14" s="336"/>
      <c r="AQ14" s="336"/>
      <c r="AR14" s="336"/>
      <c r="AS14" s="336"/>
      <c r="AT14" s="336"/>
      <c r="AU14" s="336"/>
      <c r="AV14" s="336"/>
      <c r="AW14" s="336"/>
      <c r="AX14" s="336"/>
      <c r="AY14" s="336"/>
      <c r="AZ14" s="336"/>
      <c r="BA14" s="336"/>
      <c r="BB14" s="336"/>
      <c r="BC14" s="336"/>
      <c r="BD14" s="336"/>
      <c r="BE14" s="336"/>
      <c r="BF14" s="336"/>
      <c r="BG14" s="336"/>
      <c r="BH14" s="336"/>
      <c r="BI14" s="336"/>
      <c r="BJ14" s="336"/>
      <c r="BK14" s="336"/>
      <c r="BL14" s="336"/>
    </row>
    <row r="15" customFormat="false" ht="12.75" hidden="false" customHeight="true" outlineLevel="0" collapsed="false">
      <c r="A15" s="337" t="s">
        <v>205</v>
      </c>
      <c r="B15" s="337"/>
      <c r="C15" s="337"/>
      <c r="D15" s="337"/>
      <c r="E15" s="337"/>
      <c r="F15" s="337"/>
      <c r="G15" s="337"/>
      <c r="H15" s="337"/>
      <c r="I15" s="337"/>
      <c r="J15" s="337"/>
      <c r="K15" s="338" t="s">
        <v>206</v>
      </c>
      <c r="L15" s="338"/>
      <c r="M15" s="338"/>
      <c r="N15" s="338"/>
      <c r="O15" s="338"/>
      <c r="P15" s="338"/>
      <c r="Q15" s="338"/>
      <c r="R15" s="338"/>
      <c r="S15" s="338"/>
      <c r="T15" s="321" t="n">
        <v>10000</v>
      </c>
      <c r="U15" s="321"/>
      <c r="V15" s="321"/>
      <c r="W15" s="321"/>
      <c r="X15" s="321"/>
      <c r="Y15" s="321"/>
      <c r="Z15" s="322"/>
      <c r="AA15" s="322"/>
      <c r="AB15" s="322"/>
      <c r="AC15" s="322"/>
      <c r="AD15" s="322"/>
      <c r="AE15" s="322"/>
      <c r="AF15" s="322"/>
      <c r="AG15" s="322"/>
      <c r="AH15" s="322"/>
      <c r="AM15" s="339"/>
      <c r="AN15" s="339"/>
      <c r="AO15" s="339"/>
      <c r="AP15" s="339"/>
      <c r="AQ15" s="339"/>
      <c r="AR15" s="339"/>
      <c r="AS15" s="339"/>
      <c r="AT15" s="339"/>
      <c r="AU15" s="339"/>
      <c r="AV15" s="339"/>
      <c r="AW15" s="339"/>
      <c r="AX15" s="339"/>
      <c r="AY15" s="339"/>
      <c r="AZ15" s="339"/>
      <c r="BA15" s="339"/>
      <c r="BB15" s="339"/>
      <c r="BC15" s="339"/>
      <c r="BD15" s="339"/>
      <c r="BE15" s="339"/>
      <c r="BF15" s="339"/>
      <c r="BG15" s="339"/>
      <c r="BH15" s="339"/>
      <c r="BI15" s="339"/>
      <c r="BJ15" s="339"/>
      <c r="BK15" s="339"/>
      <c r="BL15" s="339"/>
    </row>
    <row r="16" customFormat="false" ht="12.75" hidden="false" customHeight="true" outlineLevel="0" collapsed="false">
      <c r="A16" s="337"/>
      <c r="B16" s="337"/>
      <c r="C16" s="337"/>
      <c r="D16" s="337"/>
      <c r="E16" s="337"/>
      <c r="F16" s="337"/>
      <c r="G16" s="337"/>
      <c r="H16" s="337"/>
      <c r="I16" s="337"/>
      <c r="J16" s="337"/>
      <c r="K16" s="326" t="s">
        <v>207</v>
      </c>
      <c r="L16" s="326"/>
      <c r="M16" s="326"/>
      <c r="N16" s="326"/>
      <c r="O16" s="326"/>
      <c r="P16" s="326"/>
      <c r="Q16" s="326"/>
      <c r="R16" s="326"/>
      <c r="S16" s="326"/>
      <c r="T16" s="327" t="n">
        <v>5000</v>
      </c>
      <c r="U16" s="327"/>
      <c r="V16" s="327"/>
      <c r="W16" s="327"/>
      <c r="X16" s="327"/>
      <c r="Y16" s="327"/>
      <c r="Z16" s="328"/>
      <c r="AA16" s="328"/>
      <c r="AB16" s="328"/>
      <c r="AC16" s="328"/>
      <c r="AD16" s="328"/>
      <c r="AE16" s="328"/>
      <c r="AF16" s="328"/>
      <c r="AG16" s="328"/>
      <c r="AH16" s="328"/>
      <c r="AL16" s="340" t="s">
        <v>243</v>
      </c>
      <c r="AM16" s="340"/>
      <c r="AN16" s="340"/>
      <c r="AO16" s="340"/>
      <c r="AP16" s="340"/>
      <c r="AQ16" s="340"/>
      <c r="AR16" s="340"/>
      <c r="AS16" s="340"/>
      <c r="AT16" s="340"/>
      <c r="AU16" s="340"/>
      <c r="AV16" s="340"/>
      <c r="AW16" s="340"/>
      <c r="AX16" s="340"/>
      <c r="AY16" s="340"/>
      <c r="AZ16" s="340"/>
      <c r="BA16" s="340"/>
      <c r="BB16" s="340"/>
      <c r="BC16" s="340"/>
      <c r="BD16" s="340"/>
      <c r="BE16" s="340"/>
      <c r="BF16" s="340"/>
      <c r="BG16" s="340"/>
      <c r="BH16" s="340"/>
      <c r="BI16" s="340"/>
      <c r="BJ16" s="340"/>
      <c r="BK16" s="340"/>
      <c r="BL16" s="340"/>
    </row>
    <row r="17" customFormat="false" ht="12.75" hidden="false" customHeight="true" outlineLevel="0" collapsed="false">
      <c r="A17" s="337"/>
      <c r="B17" s="337"/>
      <c r="C17" s="337"/>
      <c r="D17" s="337"/>
      <c r="E17" s="337"/>
      <c r="F17" s="337"/>
      <c r="G17" s="337"/>
      <c r="H17" s="337"/>
      <c r="I17" s="337"/>
      <c r="J17" s="337"/>
      <c r="K17" s="326" t="s">
        <v>209</v>
      </c>
      <c r="L17" s="326"/>
      <c r="M17" s="326"/>
      <c r="N17" s="326"/>
      <c r="O17" s="326"/>
      <c r="P17" s="326"/>
      <c r="Q17" s="326"/>
      <c r="R17" s="326"/>
      <c r="S17" s="326"/>
      <c r="T17" s="327" t="n">
        <v>206928</v>
      </c>
      <c r="U17" s="327"/>
      <c r="V17" s="327"/>
      <c r="W17" s="327"/>
      <c r="X17" s="327"/>
      <c r="Y17" s="327"/>
      <c r="Z17" s="328"/>
      <c r="AA17" s="328"/>
      <c r="AB17" s="328"/>
      <c r="AC17" s="328"/>
      <c r="AD17" s="328"/>
      <c r="AE17" s="328"/>
      <c r="AF17" s="328"/>
      <c r="AG17" s="328"/>
      <c r="AH17" s="328"/>
      <c r="AJ17" s="341"/>
      <c r="AK17" s="324"/>
      <c r="AL17" s="340"/>
      <c r="AM17" s="340"/>
      <c r="AN17" s="340"/>
      <c r="AO17" s="340"/>
      <c r="AP17" s="340"/>
      <c r="AQ17" s="340"/>
      <c r="AR17" s="340"/>
      <c r="AS17" s="340"/>
      <c r="AT17" s="340"/>
      <c r="AU17" s="340"/>
      <c r="AV17" s="340"/>
      <c r="AW17" s="340"/>
      <c r="AX17" s="340"/>
      <c r="AY17" s="340"/>
      <c r="AZ17" s="340"/>
      <c r="BA17" s="340"/>
      <c r="BB17" s="340"/>
      <c r="BC17" s="340"/>
      <c r="BD17" s="340"/>
      <c r="BE17" s="340"/>
      <c r="BF17" s="340"/>
      <c r="BG17" s="340"/>
      <c r="BH17" s="340"/>
      <c r="BI17" s="340"/>
      <c r="BJ17" s="340"/>
      <c r="BK17" s="340"/>
      <c r="BL17" s="340"/>
    </row>
    <row r="18" customFormat="false" ht="12.75" hidden="false" customHeight="true" outlineLevel="0" collapsed="false">
      <c r="A18" s="337"/>
      <c r="B18" s="337"/>
      <c r="C18" s="337"/>
      <c r="D18" s="337"/>
      <c r="E18" s="337"/>
      <c r="F18" s="337"/>
      <c r="G18" s="337"/>
      <c r="H18" s="337"/>
      <c r="I18" s="337"/>
      <c r="J18" s="337"/>
      <c r="K18" s="342"/>
      <c r="L18" s="342"/>
      <c r="M18" s="342"/>
      <c r="N18" s="342"/>
      <c r="O18" s="342"/>
      <c r="P18" s="342"/>
      <c r="Q18" s="342"/>
      <c r="R18" s="342"/>
      <c r="S18" s="342"/>
      <c r="T18" s="343"/>
      <c r="U18" s="343"/>
      <c r="V18" s="343"/>
      <c r="W18" s="343"/>
      <c r="X18" s="343"/>
      <c r="Y18" s="343"/>
      <c r="Z18" s="344"/>
      <c r="AA18" s="344"/>
      <c r="AB18" s="344"/>
      <c r="AC18" s="344"/>
      <c r="AD18" s="344"/>
      <c r="AE18" s="344"/>
      <c r="AF18" s="344"/>
      <c r="AG18" s="344"/>
      <c r="AH18" s="344"/>
      <c r="AL18" s="340"/>
      <c r="AM18" s="340"/>
      <c r="AN18" s="340"/>
      <c r="AO18" s="340"/>
      <c r="AP18" s="340"/>
      <c r="AQ18" s="340"/>
      <c r="AR18" s="340"/>
      <c r="AS18" s="340"/>
      <c r="AT18" s="340"/>
      <c r="AU18" s="340"/>
      <c r="AV18" s="340"/>
      <c r="AW18" s="340"/>
      <c r="AX18" s="340"/>
      <c r="AY18" s="340"/>
      <c r="AZ18" s="340"/>
      <c r="BA18" s="340"/>
      <c r="BB18" s="340"/>
      <c r="BC18" s="340"/>
      <c r="BD18" s="340"/>
      <c r="BE18" s="340"/>
      <c r="BF18" s="340"/>
      <c r="BG18" s="340"/>
      <c r="BH18" s="340"/>
      <c r="BI18" s="340"/>
      <c r="BJ18" s="340"/>
      <c r="BK18" s="340"/>
      <c r="BL18" s="340"/>
    </row>
    <row r="19" customFormat="false" ht="15" hidden="false" customHeight="false" outlineLevel="0" collapsed="false">
      <c r="A19" s="345" t="s">
        <v>163</v>
      </c>
      <c r="B19" s="345"/>
      <c r="C19" s="345"/>
      <c r="D19" s="345"/>
      <c r="E19" s="345"/>
      <c r="F19" s="345"/>
      <c r="G19" s="345"/>
      <c r="H19" s="345"/>
      <c r="I19" s="345"/>
      <c r="J19" s="345"/>
      <c r="K19" s="345"/>
      <c r="L19" s="345"/>
      <c r="M19" s="345"/>
      <c r="N19" s="345"/>
      <c r="O19" s="345"/>
      <c r="P19" s="345"/>
      <c r="Q19" s="345"/>
      <c r="R19" s="345"/>
      <c r="S19" s="345"/>
      <c r="T19" s="346" t="n">
        <f aca="false">SUM(T9:Y18)</f>
        <v>3096000</v>
      </c>
      <c r="U19" s="346"/>
      <c r="V19" s="346"/>
      <c r="W19" s="346"/>
      <c r="X19" s="346"/>
      <c r="Y19" s="346"/>
      <c r="Z19" s="345"/>
      <c r="AA19" s="345"/>
      <c r="AB19" s="345"/>
      <c r="AC19" s="345"/>
      <c r="AD19" s="345"/>
      <c r="AE19" s="345"/>
      <c r="AF19" s="345"/>
      <c r="AG19" s="345"/>
      <c r="AH19" s="345"/>
      <c r="AL19" s="340"/>
      <c r="AM19" s="340"/>
      <c r="AN19" s="340"/>
      <c r="AO19" s="340"/>
      <c r="AP19" s="340"/>
      <c r="AQ19" s="340"/>
      <c r="AR19" s="340"/>
      <c r="AS19" s="340"/>
      <c r="AT19" s="340"/>
      <c r="AU19" s="340"/>
      <c r="AV19" s="340"/>
      <c r="AW19" s="340"/>
      <c r="AX19" s="340"/>
      <c r="AY19" s="340"/>
      <c r="AZ19" s="340"/>
      <c r="BA19" s="340"/>
      <c r="BB19" s="340"/>
      <c r="BC19" s="340"/>
      <c r="BD19" s="340"/>
      <c r="BE19" s="340"/>
      <c r="BF19" s="340"/>
      <c r="BG19" s="340"/>
      <c r="BH19" s="340"/>
      <c r="BI19" s="340"/>
      <c r="BJ19" s="340"/>
      <c r="BK19" s="340"/>
      <c r="BL19" s="340"/>
    </row>
    <row r="20" customFormat="false" ht="4.5" hidden="false" customHeight="true" outlineLevel="0" collapsed="false">
      <c r="A20" s="347"/>
      <c r="B20" s="347"/>
      <c r="C20" s="347"/>
      <c r="D20" s="347"/>
      <c r="E20" s="347"/>
      <c r="F20" s="347"/>
      <c r="G20" s="347"/>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row>
    <row r="21" customFormat="false" ht="25.5" hidden="false" customHeight="true" outlineLevel="0" collapsed="false">
      <c r="A21" s="313" t="s">
        <v>210</v>
      </c>
      <c r="B21" s="313"/>
      <c r="C21" s="313"/>
      <c r="D21" s="313"/>
      <c r="E21" s="313"/>
      <c r="F21" s="314"/>
      <c r="G21" s="314"/>
      <c r="H21" s="314"/>
      <c r="I21" s="314"/>
      <c r="J21" s="314"/>
      <c r="K21" s="314"/>
      <c r="L21" s="314"/>
      <c r="M21" s="314"/>
      <c r="N21" s="314"/>
      <c r="O21" s="314"/>
      <c r="P21" s="314"/>
      <c r="Q21" s="314"/>
      <c r="R21" s="314"/>
      <c r="S21" s="314"/>
      <c r="T21" s="314"/>
      <c r="U21" s="314"/>
      <c r="V21" s="314"/>
      <c r="W21" s="314"/>
      <c r="X21" s="314"/>
      <c r="Y21" s="314"/>
      <c r="Z21" s="314"/>
      <c r="AA21" s="314"/>
      <c r="AB21" s="315" t="s">
        <v>134</v>
      </c>
      <c r="AC21" s="315"/>
      <c r="AD21" s="315"/>
      <c r="AE21" s="315"/>
      <c r="AF21" s="315"/>
      <c r="AG21" s="315"/>
      <c r="AH21" s="315"/>
    </row>
    <row r="22" customFormat="false" ht="14.25" hidden="false" customHeight="false" outlineLevel="0" collapsed="false">
      <c r="A22" s="317" t="s">
        <v>196</v>
      </c>
      <c r="B22" s="317"/>
      <c r="C22" s="317"/>
      <c r="D22" s="317"/>
      <c r="E22" s="317"/>
      <c r="F22" s="317"/>
      <c r="G22" s="317"/>
      <c r="H22" s="317"/>
      <c r="I22" s="317"/>
      <c r="J22" s="317"/>
      <c r="K22" s="317"/>
      <c r="L22" s="317"/>
      <c r="M22" s="317"/>
      <c r="N22" s="317"/>
      <c r="O22" s="317"/>
      <c r="P22" s="317"/>
      <c r="Q22" s="317"/>
      <c r="R22" s="317"/>
      <c r="S22" s="317"/>
      <c r="T22" s="348" t="s">
        <v>211</v>
      </c>
      <c r="U22" s="348"/>
      <c r="V22" s="348"/>
      <c r="W22" s="348"/>
      <c r="X22" s="348"/>
      <c r="Y22" s="348"/>
      <c r="Z22" s="317" t="s">
        <v>198</v>
      </c>
      <c r="AA22" s="317"/>
      <c r="AB22" s="317"/>
      <c r="AC22" s="317"/>
      <c r="AD22" s="317"/>
      <c r="AE22" s="317"/>
      <c r="AF22" s="317"/>
      <c r="AG22" s="317"/>
      <c r="AH22" s="317"/>
    </row>
    <row r="23" customFormat="false" ht="12" hidden="false" customHeight="true" outlineLevel="0" collapsed="false">
      <c r="A23" s="330" t="s">
        <v>212</v>
      </c>
      <c r="B23" s="330"/>
      <c r="C23" s="330"/>
      <c r="D23" s="330"/>
      <c r="E23" s="330"/>
      <c r="F23" s="330"/>
      <c r="G23" s="330"/>
      <c r="H23" s="330"/>
      <c r="I23" s="330"/>
      <c r="J23" s="330"/>
      <c r="K23" s="338" t="s">
        <v>213</v>
      </c>
      <c r="L23" s="338"/>
      <c r="M23" s="338"/>
      <c r="N23" s="338"/>
      <c r="O23" s="338"/>
      <c r="P23" s="338"/>
      <c r="Q23" s="338"/>
      <c r="R23" s="338"/>
      <c r="S23" s="338"/>
      <c r="T23" s="321" t="n">
        <v>2268000</v>
      </c>
      <c r="U23" s="321"/>
      <c r="V23" s="321"/>
      <c r="W23" s="321"/>
      <c r="X23" s="321"/>
      <c r="Y23" s="321"/>
      <c r="Z23" s="349"/>
      <c r="AA23" s="349"/>
      <c r="AB23" s="349"/>
      <c r="AC23" s="349"/>
      <c r="AD23" s="349"/>
      <c r="AE23" s="349"/>
      <c r="AF23" s="349"/>
      <c r="AG23" s="349"/>
      <c r="AH23" s="349"/>
    </row>
    <row r="24" customFormat="false" ht="12" hidden="false" customHeight="true" outlineLevel="0" collapsed="false">
      <c r="A24" s="330"/>
      <c r="B24" s="330"/>
      <c r="C24" s="330"/>
      <c r="D24" s="330"/>
      <c r="E24" s="330"/>
      <c r="F24" s="330"/>
      <c r="G24" s="330"/>
      <c r="H24" s="330"/>
      <c r="I24" s="330"/>
      <c r="J24" s="330"/>
      <c r="K24" s="350" t="s">
        <v>214</v>
      </c>
      <c r="L24" s="350"/>
      <c r="M24" s="350"/>
      <c r="N24" s="350"/>
      <c r="O24" s="350"/>
      <c r="P24" s="350"/>
      <c r="Q24" s="350"/>
      <c r="R24" s="350"/>
      <c r="S24" s="350"/>
      <c r="T24" s="351" t="n">
        <v>408000</v>
      </c>
      <c r="U24" s="351"/>
      <c r="V24" s="351"/>
      <c r="W24" s="351"/>
      <c r="X24" s="351"/>
      <c r="Y24" s="351"/>
      <c r="Z24" s="352"/>
      <c r="AA24" s="352"/>
      <c r="AB24" s="352"/>
      <c r="AC24" s="352"/>
      <c r="AD24" s="352"/>
      <c r="AE24" s="352"/>
      <c r="AF24" s="352"/>
      <c r="AG24" s="352"/>
      <c r="AH24" s="352"/>
    </row>
    <row r="25" customFormat="false" ht="12" hidden="false" customHeight="true" outlineLevel="0" collapsed="false">
      <c r="A25" s="330"/>
      <c r="B25" s="330"/>
      <c r="C25" s="330"/>
      <c r="D25" s="330"/>
      <c r="E25" s="330"/>
      <c r="F25" s="330"/>
      <c r="G25" s="330"/>
      <c r="H25" s="330"/>
      <c r="I25" s="330"/>
      <c r="J25" s="330"/>
      <c r="K25" s="350" t="s">
        <v>215</v>
      </c>
      <c r="L25" s="350"/>
      <c r="M25" s="350"/>
      <c r="N25" s="350"/>
      <c r="O25" s="350"/>
      <c r="P25" s="350"/>
      <c r="Q25" s="350"/>
      <c r="R25" s="350"/>
      <c r="S25" s="350"/>
      <c r="T25" s="351" t="n">
        <v>20000</v>
      </c>
      <c r="U25" s="351"/>
      <c r="V25" s="351"/>
      <c r="W25" s="351"/>
      <c r="X25" s="351"/>
      <c r="Y25" s="351"/>
      <c r="Z25" s="352"/>
      <c r="AA25" s="352"/>
      <c r="AB25" s="352"/>
      <c r="AC25" s="352"/>
      <c r="AD25" s="352"/>
      <c r="AE25" s="352"/>
      <c r="AF25" s="352"/>
      <c r="AG25" s="352"/>
      <c r="AH25" s="352"/>
    </row>
    <row r="26" customFormat="false" ht="12" hidden="false" customHeight="true" outlineLevel="0" collapsed="false">
      <c r="A26" s="330"/>
      <c r="B26" s="330"/>
      <c r="C26" s="330"/>
      <c r="D26" s="330"/>
      <c r="E26" s="330"/>
      <c r="F26" s="330"/>
      <c r="G26" s="330"/>
      <c r="H26" s="330"/>
      <c r="I26" s="330"/>
      <c r="J26" s="330"/>
      <c r="K26" s="350"/>
      <c r="L26" s="350"/>
      <c r="M26" s="350"/>
      <c r="N26" s="350"/>
      <c r="O26" s="350"/>
      <c r="P26" s="350"/>
      <c r="Q26" s="350"/>
      <c r="R26" s="350"/>
      <c r="S26" s="350"/>
      <c r="T26" s="351"/>
      <c r="U26" s="351"/>
      <c r="V26" s="351"/>
      <c r="W26" s="351"/>
      <c r="X26" s="351"/>
      <c r="Y26" s="351"/>
      <c r="Z26" s="352"/>
      <c r="AA26" s="352"/>
      <c r="AB26" s="352"/>
      <c r="AC26" s="352"/>
      <c r="AD26" s="352"/>
      <c r="AE26" s="352"/>
      <c r="AF26" s="352"/>
      <c r="AG26" s="352"/>
      <c r="AH26" s="352"/>
    </row>
    <row r="27" customFormat="false" ht="12" hidden="false" customHeight="true" outlineLevel="0" collapsed="false">
      <c r="A27" s="330"/>
      <c r="B27" s="330"/>
      <c r="C27" s="330"/>
      <c r="D27" s="330"/>
      <c r="E27" s="330"/>
      <c r="F27" s="330"/>
      <c r="G27" s="330"/>
      <c r="H27" s="330"/>
      <c r="I27" s="330"/>
      <c r="J27" s="330"/>
      <c r="K27" s="353"/>
      <c r="L27" s="353"/>
      <c r="M27" s="353"/>
      <c r="N27" s="353"/>
      <c r="O27" s="353"/>
      <c r="P27" s="353"/>
      <c r="Q27" s="353"/>
      <c r="R27" s="353"/>
      <c r="S27" s="353"/>
      <c r="T27" s="327"/>
      <c r="U27" s="327"/>
      <c r="V27" s="327"/>
      <c r="W27" s="327"/>
      <c r="X27" s="327"/>
      <c r="Y27" s="327"/>
      <c r="Z27" s="354"/>
      <c r="AA27" s="354"/>
      <c r="AB27" s="354"/>
      <c r="AC27" s="354"/>
      <c r="AD27" s="354"/>
      <c r="AE27" s="354"/>
      <c r="AF27" s="354"/>
      <c r="AG27" s="354"/>
      <c r="AH27" s="354"/>
    </row>
    <row r="28" customFormat="false" ht="12" hidden="false" customHeight="true" outlineLevel="0" collapsed="false">
      <c r="A28" s="330"/>
      <c r="B28" s="330"/>
      <c r="C28" s="330"/>
      <c r="D28" s="330"/>
      <c r="E28" s="330"/>
      <c r="F28" s="330"/>
      <c r="G28" s="330"/>
      <c r="H28" s="330"/>
      <c r="I28" s="330"/>
      <c r="J28" s="330"/>
      <c r="K28" s="333"/>
      <c r="L28" s="333"/>
      <c r="M28" s="333"/>
      <c r="N28" s="333"/>
      <c r="O28" s="333"/>
      <c r="P28" s="333"/>
      <c r="Q28" s="333"/>
      <c r="R28" s="333"/>
      <c r="S28" s="333"/>
      <c r="T28" s="334"/>
      <c r="U28" s="334"/>
      <c r="V28" s="334"/>
      <c r="W28" s="334"/>
      <c r="X28" s="334"/>
      <c r="Y28" s="334"/>
      <c r="Z28" s="355"/>
      <c r="AA28" s="355"/>
      <c r="AB28" s="355"/>
      <c r="AC28" s="355"/>
      <c r="AD28" s="355"/>
      <c r="AE28" s="355"/>
      <c r="AF28" s="355"/>
      <c r="AG28" s="355"/>
      <c r="AH28" s="355"/>
      <c r="AL28" s="356"/>
      <c r="AM28" s="356"/>
    </row>
    <row r="29" customFormat="false" ht="12" hidden="false" customHeight="true" outlineLevel="0" collapsed="false">
      <c r="A29" s="330" t="s">
        <v>216</v>
      </c>
      <c r="B29" s="330"/>
      <c r="C29" s="330"/>
      <c r="D29" s="330"/>
      <c r="E29" s="330"/>
      <c r="F29" s="330"/>
      <c r="G29" s="330"/>
      <c r="H29" s="330"/>
      <c r="I29" s="330"/>
      <c r="J29" s="330"/>
      <c r="K29" s="357" t="s">
        <v>217</v>
      </c>
      <c r="L29" s="357"/>
      <c r="M29" s="357"/>
      <c r="N29" s="357"/>
      <c r="O29" s="357"/>
      <c r="P29" s="357"/>
      <c r="Q29" s="357"/>
      <c r="R29" s="357"/>
      <c r="S29" s="357"/>
      <c r="T29" s="358" t="n">
        <v>180000</v>
      </c>
      <c r="U29" s="358"/>
      <c r="V29" s="358"/>
      <c r="W29" s="358"/>
      <c r="X29" s="358"/>
      <c r="Y29" s="358"/>
      <c r="Z29" s="359"/>
      <c r="AA29" s="359"/>
      <c r="AB29" s="359"/>
      <c r="AC29" s="359"/>
      <c r="AD29" s="359"/>
      <c r="AE29" s="359"/>
      <c r="AF29" s="359"/>
      <c r="AG29" s="359"/>
      <c r="AH29" s="359"/>
      <c r="AL29" s="356"/>
      <c r="AM29" s="356"/>
    </row>
    <row r="30" customFormat="false" ht="12" hidden="false" customHeight="true" outlineLevel="0" collapsed="false">
      <c r="A30" s="330"/>
      <c r="B30" s="330"/>
      <c r="C30" s="330"/>
      <c r="D30" s="330"/>
      <c r="E30" s="330"/>
      <c r="F30" s="330"/>
      <c r="G30" s="330"/>
      <c r="H30" s="330"/>
      <c r="I30" s="330"/>
      <c r="J30" s="330"/>
      <c r="K30" s="350" t="s">
        <v>218</v>
      </c>
      <c r="L30" s="350"/>
      <c r="M30" s="350"/>
      <c r="N30" s="350"/>
      <c r="O30" s="350"/>
      <c r="P30" s="350"/>
      <c r="Q30" s="350"/>
      <c r="R30" s="350"/>
      <c r="S30" s="350"/>
      <c r="T30" s="351" t="n">
        <v>5000</v>
      </c>
      <c r="U30" s="351"/>
      <c r="V30" s="351"/>
      <c r="W30" s="351"/>
      <c r="X30" s="351"/>
      <c r="Y30" s="351"/>
      <c r="Z30" s="352"/>
      <c r="AA30" s="352"/>
      <c r="AB30" s="352"/>
      <c r="AC30" s="352"/>
      <c r="AD30" s="352"/>
      <c r="AE30" s="352"/>
      <c r="AF30" s="352"/>
      <c r="AG30" s="352"/>
      <c r="AH30" s="352"/>
      <c r="AL30" s="360" t="s">
        <v>244</v>
      </c>
      <c r="AM30" s="360"/>
      <c r="AN30" s="360"/>
      <c r="AO30" s="360"/>
      <c r="AP30" s="360"/>
      <c r="AQ30" s="360"/>
      <c r="AR30" s="360"/>
      <c r="AS30" s="360"/>
      <c r="AT30" s="360"/>
      <c r="AU30" s="360"/>
      <c r="AV30" s="360"/>
      <c r="AW30" s="360"/>
      <c r="AX30" s="360"/>
      <c r="AY30" s="360"/>
      <c r="AZ30" s="360"/>
      <c r="BA30" s="360"/>
      <c r="BB30" s="360"/>
      <c r="BC30" s="360"/>
      <c r="BD30" s="360"/>
      <c r="BE30" s="360"/>
      <c r="BF30" s="360"/>
      <c r="BG30" s="360"/>
      <c r="BH30" s="360"/>
      <c r="BI30" s="360"/>
      <c r="BJ30" s="360"/>
      <c r="BK30" s="360"/>
      <c r="BL30" s="360"/>
    </row>
    <row r="31" customFormat="false" ht="12" hidden="false" customHeight="true" outlineLevel="0" collapsed="false">
      <c r="A31" s="330"/>
      <c r="B31" s="330"/>
      <c r="C31" s="330"/>
      <c r="D31" s="330"/>
      <c r="E31" s="330"/>
      <c r="F31" s="330"/>
      <c r="G31" s="330"/>
      <c r="H31" s="330"/>
      <c r="I31" s="330"/>
      <c r="J31" s="330"/>
      <c r="K31" s="350" t="s">
        <v>219</v>
      </c>
      <c r="L31" s="350"/>
      <c r="M31" s="350"/>
      <c r="N31" s="350"/>
      <c r="O31" s="350"/>
      <c r="P31" s="350"/>
      <c r="Q31" s="350"/>
      <c r="R31" s="350"/>
      <c r="S31" s="350"/>
      <c r="T31" s="351" t="n">
        <v>3000</v>
      </c>
      <c r="U31" s="351"/>
      <c r="V31" s="351"/>
      <c r="W31" s="351"/>
      <c r="X31" s="351"/>
      <c r="Y31" s="351"/>
      <c r="Z31" s="352"/>
      <c r="AA31" s="352"/>
      <c r="AB31" s="352"/>
      <c r="AC31" s="352"/>
      <c r="AD31" s="352"/>
      <c r="AE31" s="352"/>
      <c r="AF31" s="352"/>
      <c r="AG31" s="352"/>
      <c r="AH31" s="352"/>
      <c r="AL31" s="360"/>
      <c r="AM31" s="360"/>
      <c r="AN31" s="360"/>
      <c r="AO31" s="360"/>
      <c r="AP31" s="360"/>
      <c r="AQ31" s="360"/>
      <c r="AR31" s="360"/>
      <c r="AS31" s="360"/>
      <c r="AT31" s="360"/>
      <c r="AU31" s="360"/>
      <c r="AV31" s="360"/>
      <c r="AW31" s="360"/>
      <c r="AX31" s="360"/>
      <c r="AY31" s="360"/>
      <c r="AZ31" s="360"/>
      <c r="BA31" s="360"/>
      <c r="BB31" s="360"/>
      <c r="BC31" s="360"/>
      <c r="BD31" s="360"/>
      <c r="BE31" s="360"/>
      <c r="BF31" s="360"/>
      <c r="BG31" s="360"/>
      <c r="BH31" s="360"/>
      <c r="BI31" s="360"/>
      <c r="BJ31" s="360"/>
      <c r="BK31" s="360"/>
      <c r="BL31" s="360"/>
    </row>
    <row r="32" customFormat="false" ht="12" hidden="false" customHeight="true" outlineLevel="0" collapsed="false">
      <c r="A32" s="330"/>
      <c r="B32" s="330"/>
      <c r="C32" s="330"/>
      <c r="D32" s="330"/>
      <c r="E32" s="330"/>
      <c r="F32" s="330"/>
      <c r="G32" s="330"/>
      <c r="H32" s="330"/>
      <c r="I32" s="330"/>
      <c r="J32" s="330"/>
      <c r="K32" s="350" t="s">
        <v>220</v>
      </c>
      <c r="L32" s="350"/>
      <c r="M32" s="350"/>
      <c r="N32" s="350"/>
      <c r="O32" s="350"/>
      <c r="P32" s="350"/>
      <c r="Q32" s="350"/>
      <c r="R32" s="350"/>
      <c r="S32" s="350"/>
      <c r="T32" s="351" t="n">
        <v>3000</v>
      </c>
      <c r="U32" s="351"/>
      <c r="V32" s="351"/>
      <c r="W32" s="351"/>
      <c r="X32" s="351"/>
      <c r="Y32" s="351"/>
      <c r="Z32" s="352"/>
      <c r="AA32" s="352"/>
      <c r="AB32" s="352"/>
      <c r="AC32" s="352"/>
      <c r="AD32" s="352"/>
      <c r="AE32" s="352"/>
      <c r="AF32" s="352"/>
      <c r="AG32" s="352"/>
      <c r="AH32" s="352"/>
      <c r="AL32" s="360"/>
      <c r="AM32" s="360"/>
      <c r="AN32" s="360"/>
      <c r="AO32" s="360"/>
      <c r="AP32" s="360"/>
      <c r="AQ32" s="360"/>
      <c r="AR32" s="360"/>
      <c r="AS32" s="360"/>
      <c r="AT32" s="360"/>
      <c r="AU32" s="360"/>
      <c r="AV32" s="360"/>
      <c r="AW32" s="360"/>
      <c r="AX32" s="360"/>
      <c r="AY32" s="360"/>
      <c r="AZ32" s="360"/>
      <c r="BA32" s="360"/>
      <c r="BB32" s="360"/>
      <c r="BC32" s="360"/>
      <c r="BD32" s="360"/>
      <c r="BE32" s="360"/>
      <c r="BF32" s="360"/>
      <c r="BG32" s="360"/>
      <c r="BH32" s="360"/>
      <c r="BI32" s="360"/>
      <c r="BJ32" s="360"/>
      <c r="BK32" s="360"/>
      <c r="BL32" s="360"/>
    </row>
    <row r="33" customFormat="false" ht="12" hidden="false" customHeight="true" outlineLevel="0" collapsed="false">
      <c r="A33" s="330"/>
      <c r="B33" s="330"/>
      <c r="C33" s="330"/>
      <c r="D33" s="330"/>
      <c r="E33" s="330"/>
      <c r="F33" s="330"/>
      <c r="G33" s="330"/>
      <c r="H33" s="330"/>
      <c r="I33" s="330"/>
      <c r="J33" s="330"/>
      <c r="K33" s="350" t="s">
        <v>221</v>
      </c>
      <c r="L33" s="350"/>
      <c r="M33" s="350"/>
      <c r="N33" s="350"/>
      <c r="O33" s="350"/>
      <c r="P33" s="350"/>
      <c r="Q33" s="350"/>
      <c r="R33" s="350"/>
      <c r="S33" s="350"/>
      <c r="T33" s="351" t="n">
        <v>4000</v>
      </c>
      <c r="U33" s="351"/>
      <c r="V33" s="351"/>
      <c r="W33" s="351"/>
      <c r="X33" s="351"/>
      <c r="Y33" s="351"/>
      <c r="Z33" s="352"/>
      <c r="AA33" s="352"/>
      <c r="AB33" s="352"/>
      <c r="AC33" s="352"/>
      <c r="AD33" s="352"/>
      <c r="AE33" s="352"/>
      <c r="AF33" s="352"/>
      <c r="AG33" s="352"/>
      <c r="AH33" s="352"/>
      <c r="AL33" s="356"/>
      <c r="AM33" s="356"/>
    </row>
    <row r="34" customFormat="false" ht="12" hidden="false" customHeight="true" outlineLevel="0" collapsed="false">
      <c r="A34" s="330"/>
      <c r="B34" s="330"/>
      <c r="C34" s="330"/>
      <c r="D34" s="330"/>
      <c r="E34" s="330"/>
      <c r="F34" s="330"/>
      <c r="G34" s="330"/>
      <c r="H34" s="330"/>
      <c r="I34" s="330"/>
      <c r="J34" s="330"/>
      <c r="K34" s="350" t="s">
        <v>222</v>
      </c>
      <c r="L34" s="350"/>
      <c r="M34" s="350"/>
      <c r="N34" s="350"/>
      <c r="O34" s="350"/>
      <c r="P34" s="350"/>
      <c r="Q34" s="350"/>
      <c r="R34" s="350"/>
      <c r="S34" s="350"/>
      <c r="T34" s="351" t="n">
        <v>4000</v>
      </c>
      <c r="U34" s="351"/>
      <c r="V34" s="351"/>
      <c r="W34" s="351"/>
      <c r="X34" s="351"/>
      <c r="Y34" s="351"/>
      <c r="Z34" s="352"/>
      <c r="AA34" s="352"/>
      <c r="AB34" s="352"/>
      <c r="AC34" s="352"/>
      <c r="AD34" s="352"/>
      <c r="AE34" s="352"/>
      <c r="AF34" s="352"/>
      <c r="AG34" s="352"/>
      <c r="AH34" s="352"/>
      <c r="AL34" s="356"/>
      <c r="AM34" s="356"/>
      <c r="AN34" s="356"/>
      <c r="AO34" s="356"/>
      <c r="AP34" s="356"/>
      <c r="AQ34" s="356"/>
      <c r="AR34" s="356"/>
      <c r="AS34" s="356"/>
      <c r="AT34" s="356"/>
      <c r="AU34" s="356"/>
      <c r="AV34" s="356"/>
      <c r="AW34" s="356"/>
      <c r="AX34" s="356"/>
      <c r="AY34" s="356"/>
      <c r="AZ34" s="356"/>
      <c r="BA34" s="356"/>
      <c r="BB34" s="356"/>
      <c r="BC34" s="356"/>
      <c r="BD34" s="356"/>
      <c r="BE34" s="356"/>
      <c r="BF34" s="356"/>
      <c r="BG34" s="356"/>
      <c r="BH34" s="356"/>
      <c r="BI34" s="356"/>
      <c r="BJ34" s="356"/>
      <c r="BK34" s="356"/>
    </row>
    <row r="35" customFormat="false" ht="12" hidden="false" customHeight="true" outlineLevel="0" collapsed="false">
      <c r="A35" s="330"/>
      <c r="B35" s="330"/>
      <c r="C35" s="330"/>
      <c r="D35" s="330"/>
      <c r="E35" s="330"/>
      <c r="F35" s="330"/>
      <c r="G35" s="330"/>
      <c r="H35" s="330"/>
      <c r="I35" s="330"/>
      <c r="J35" s="330"/>
      <c r="K35" s="350" t="s">
        <v>223</v>
      </c>
      <c r="L35" s="350"/>
      <c r="M35" s="350"/>
      <c r="N35" s="350"/>
      <c r="O35" s="350"/>
      <c r="P35" s="350"/>
      <c r="Q35" s="350"/>
      <c r="R35" s="350"/>
      <c r="S35" s="350"/>
      <c r="T35" s="351" t="n">
        <v>3000</v>
      </c>
      <c r="U35" s="351"/>
      <c r="V35" s="351"/>
      <c r="W35" s="351"/>
      <c r="X35" s="351"/>
      <c r="Y35" s="351"/>
      <c r="Z35" s="352"/>
      <c r="AA35" s="352"/>
      <c r="AB35" s="352"/>
      <c r="AC35" s="352"/>
      <c r="AD35" s="352"/>
      <c r="AE35" s="352"/>
      <c r="AF35" s="352"/>
      <c r="AG35" s="352"/>
      <c r="AH35" s="352"/>
      <c r="AL35" s="356"/>
      <c r="AM35" s="356"/>
      <c r="AN35" s="356"/>
      <c r="AO35" s="356"/>
      <c r="AP35" s="356"/>
      <c r="AQ35" s="356"/>
      <c r="AR35" s="356"/>
      <c r="AS35" s="356"/>
      <c r="AT35" s="356"/>
      <c r="AU35" s="356"/>
      <c r="AV35" s="356"/>
      <c r="AW35" s="356"/>
      <c r="AX35" s="356"/>
      <c r="AY35" s="356"/>
      <c r="AZ35" s="356"/>
      <c r="BA35" s="356"/>
      <c r="BB35" s="356"/>
      <c r="BC35" s="356"/>
      <c r="BD35" s="356"/>
      <c r="BE35" s="356"/>
      <c r="BF35" s="356"/>
      <c r="BG35" s="356"/>
      <c r="BH35" s="356"/>
      <c r="BI35" s="356"/>
      <c r="BJ35" s="356"/>
      <c r="BK35" s="356"/>
    </row>
    <row r="36" customFormat="false" ht="12" hidden="false" customHeight="true" outlineLevel="0" collapsed="false">
      <c r="A36" s="330"/>
      <c r="B36" s="330"/>
      <c r="C36" s="330"/>
      <c r="D36" s="330"/>
      <c r="E36" s="330"/>
      <c r="F36" s="330"/>
      <c r="G36" s="330"/>
      <c r="H36" s="330"/>
      <c r="I36" s="330"/>
      <c r="J36" s="330"/>
      <c r="K36" s="353"/>
      <c r="L36" s="353"/>
      <c r="M36" s="353"/>
      <c r="N36" s="353"/>
      <c r="O36" s="353"/>
      <c r="P36" s="353"/>
      <c r="Q36" s="353"/>
      <c r="R36" s="353"/>
      <c r="S36" s="353"/>
      <c r="T36" s="327"/>
      <c r="U36" s="327"/>
      <c r="V36" s="327"/>
      <c r="W36" s="327"/>
      <c r="X36" s="327"/>
      <c r="Y36" s="327"/>
      <c r="Z36" s="354"/>
      <c r="AA36" s="354"/>
      <c r="AB36" s="354"/>
      <c r="AC36" s="354"/>
      <c r="AD36" s="354"/>
      <c r="AE36" s="354"/>
      <c r="AF36" s="354"/>
      <c r="AG36" s="354"/>
      <c r="AH36" s="354"/>
      <c r="AL36" s="356"/>
      <c r="AM36" s="356"/>
      <c r="AN36" s="356"/>
      <c r="AO36" s="356"/>
      <c r="AP36" s="356"/>
      <c r="AQ36" s="356"/>
      <c r="AR36" s="356"/>
      <c r="AS36" s="356"/>
      <c r="AT36" s="356"/>
      <c r="AU36" s="356"/>
      <c r="AV36" s="356"/>
      <c r="AW36" s="356"/>
      <c r="AX36" s="356"/>
      <c r="AY36" s="356"/>
      <c r="AZ36" s="356"/>
      <c r="BA36" s="356"/>
      <c r="BB36" s="356"/>
      <c r="BC36" s="356"/>
      <c r="BD36" s="356"/>
      <c r="BE36" s="356"/>
      <c r="BF36" s="356"/>
      <c r="BG36" s="356"/>
      <c r="BH36" s="356"/>
      <c r="BI36" s="356"/>
      <c r="BJ36" s="356"/>
      <c r="BK36" s="356"/>
    </row>
    <row r="37" customFormat="false" ht="12" hidden="false" customHeight="true" outlineLevel="0" collapsed="false">
      <c r="A37" s="330"/>
      <c r="B37" s="330"/>
      <c r="C37" s="330"/>
      <c r="D37" s="330"/>
      <c r="E37" s="330"/>
      <c r="F37" s="330"/>
      <c r="G37" s="330"/>
      <c r="H37" s="330"/>
      <c r="I37" s="330"/>
      <c r="J37" s="330"/>
      <c r="K37" s="333"/>
      <c r="L37" s="333"/>
      <c r="M37" s="333"/>
      <c r="N37" s="333"/>
      <c r="O37" s="333"/>
      <c r="P37" s="333"/>
      <c r="Q37" s="333"/>
      <c r="R37" s="333"/>
      <c r="S37" s="333"/>
      <c r="T37" s="334"/>
      <c r="U37" s="334"/>
      <c r="V37" s="334"/>
      <c r="W37" s="334"/>
      <c r="X37" s="334"/>
      <c r="Y37" s="334"/>
      <c r="Z37" s="355"/>
      <c r="AA37" s="355"/>
      <c r="AB37" s="355"/>
      <c r="AC37" s="355"/>
      <c r="AD37" s="355"/>
      <c r="AE37" s="355"/>
      <c r="AF37" s="355"/>
      <c r="AG37" s="355"/>
      <c r="AH37" s="355"/>
    </row>
    <row r="38" customFormat="false" ht="12" hidden="false" customHeight="true" outlineLevel="0" collapsed="false">
      <c r="A38" s="337" t="s">
        <v>224</v>
      </c>
      <c r="B38" s="337"/>
      <c r="C38" s="337"/>
      <c r="D38" s="337"/>
      <c r="E38" s="337"/>
      <c r="F38" s="337"/>
      <c r="G38" s="337"/>
      <c r="H38" s="337"/>
      <c r="I38" s="337"/>
      <c r="J38" s="337"/>
      <c r="K38" s="357" t="s">
        <v>245</v>
      </c>
      <c r="L38" s="357"/>
      <c r="M38" s="357"/>
      <c r="N38" s="357"/>
      <c r="O38" s="357"/>
      <c r="P38" s="357"/>
      <c r="Q38" s="357"/>
      <c r="R38" s="357"/>
      <c r="S38" s="357"/>
      <c r="T38" s="358" t="n">
        <v>150000</v>
      </c>
      <c r="U38" s="358"/>
      <c r="V38" s="358"/>
      <c r="W38" s="358"/>
      <c r="X38" s="358"/>
      <c r="Y38" s="358"/>
      <c r="Z38" s="361" t="s">
        <v>246</v>
      </c>
      <c r="AA38" s="361"/>
      <c r="AB38" s="361"/>
      <c r="AC38" s="361"/>
      <c r="AD38" s="361"/>
      <c r="AE38" s="361"/>
      <c r="AF38" s="361"/>
      <c r="AG38" s="361"/>
      <c r="AH38" s="361"/>
    </row>
    <row r="39" customFormat="false" ht="12" hidden="false" customHeight="true" outlineLevel="0" collapsed="false">
      <c r="A39" s="337"/>
      <c r="B39" s="337"/>
      <c r="C39" s="337"/>
      <c r="D39" s="337"/>
      <c r="E39" s="337"/>
      <c r="F39" s="337"/>
      <c r="G39" s="337"/>
      <c r="H39" s="337"/>
      <c r="I39" s="337"/>
      <c r="J39" s="337"/>
      <c r="K39" s="350" t="s">
        <v>247</v>
      </c>
      <c r="L39" s="350"/>
      <c r="M39" s="350"/>
      <c r="N39" s="350"/>
      <c r="O39" s="350"/>
      <c r="P39" s="350"/>
      <c r="Q39" s="350"/>
      <c r="R39" s="350"/>
      <c r="S39" s="350"/>
      <c r="T39" s="351" t="n">
        <v>40000</v>
      </c>
      <c r="U39" s="351"/>
      <c r="V39" s="351"/>
      <c r="W39" s="351"/>
      <c r="X39" s="351"/>
      <c r="Y39" s="351"/>
      <c r="Z39" s="362" t="s">
        <v>248</v>
      </c>
      <c r="AA39" s="362"/>
      <c r="AB39" s="362"/>
      <c r="AC39" s="362"/>
      <c r="AD39" s="362"/>
      <c r="AE39" s="362"/>
      <c r="AF39" s="362"/>
      <c r="AG39" s="362"/>
      <c r="AH39" s="362"/>
    </row>
    <row r="40" customFormat="false" ht="12" hidden="false" customHeight="true" outlineLevel="0" collapsed="false">
      <c r="A40" s="337"/>
      <c r="B40" s="337"/>
      <c r="C40" s="337"/>
      <c r="D40" s="337"/>
      <c r="E40" s="337"/>
      <c r="F40" s="337"/>
      <c r="G40" s="337"/>
      <c r="H40" s="337"/>
      <c r="I40" s="337"/>
      <c r="J40" s="337"/>
      <c r="K40" s="350" t="s">
        <v>219</v>
      </c>
      <c r="L40" s="350"/>
      <c r="M40" s="350"/>
      <c r="N40" s="350"/>
      <c r="O40" s="350"/>
      <c r="P40" s="350"/>
      <c r="Q40" s="350"/>
      <c r="R40" s="350"/>
      <c r="S40" s="350"/>
      <c r="T40" s="351" t="n">
        <v>3000</v>
      </c>
      <c r="U40" s="351"/>
      <c r="V40" s="351"/>
      <c r="W40" s="351"/>
      <c r="X40" s="351"/>
      <c r="Y40" s="351"/>
      <c r="Z40" s="362" t="s">
        <v>248</v>
      </c>
      <c r="AA40" s="362"/>
      <c r="AB40" s="362"/>
      <c r="AC40" s="362"/>
      <c r="AD40" s="362"/>
      <c r="AE40" s="362"/>
      <c r="AF40" s="362"/>
      <c r="AG40" s="362"/>
      <c r="AH40" s="362"/>
    </row>
    <row r="41" customFormat="false" ht="12" hidden="false" customHeight="true" outlineLevel="0" collapsed="false">
      <c r="A41" s="337"/>
      <c r="B41" s="337"/>
      <c r="C41" s="337"/>
      <c r="D41" s="337"/>
      <c r="E41" s="337"/>
      <c r="F41" s="337"/>
      <c r="G41" s="337"/>
      <c r="H41" s="337"/>
      <c r="I41" s="337"/>
      <c r="J41" s="337"/>
      <c r="K41" s="350" t="s">
        <v>249</v>
      </c>
      <c r="L41" s="350"/>
      <c r="M41" s="350"/>
      <c r="N41" s="350"/>
      <c r="O41" s="350"/>
      <c r="P41" s="350"/>
      <c r="Q41" s="350"/>
      <c r="R41" s="350"/>
      <c r="S41" s="350"/>
      <c r="T41" s="351" t="n">
        <v>5000</v>
      </c>
      <c r="U41" s="351"/>
      <c r="V41" s="351"/>
      <c r="W41" s="351"/>
      <c r="X41" s="351"/>
      <c r="Y41" s="351"/>
      <c r="Z41" s="363" t="s">
        <v>250</v>
      </c>
      <c r="AA41" s="363"/>
      <c r="AB41" s="363"/>
      <c r="AC41" s="363"/>
      <c r="AD41" s="363"/>
      <c r="AE41" s="363"/>
      <c r="AF41" s="363"/>
      <c r="AG41" s="363"/>
      <c r="AH41" s="363"/>
    </row>
    <row r="42" customFormat="false" ht="12" hidden="false" customHeight="true" outlineLevel="0" collapsed="false">
      <c r="A42" s="337"/>
      <c r="B42" s="337"/>
      <c r="C42" s="337"/>
      <c r="D42" s="337"/>
      <c r="E42" s="337"/>
      <c r="F42" s="337"/>
      <c r="G42" s="337"/>
      <c r="H42" s="337"/>
      <c r="I42" s="337"/>
      <c r="J42" s="337"/>
      <c r="K42" s="342"/>
      <c r="L42" s="342"/>
      <c r="M42" s="342"/>
      <c r="N42" s="342"/>
      <c r="O42" s="342"/>
      <c r="P42" s="342"/>
      <c r="Q42" s="342"/>
      <c r="R42" s="342"/>
      <c r="S42" s="342"/>
      <c r="T42" s="343"/>
      <c r="U42" s="343"/>
      <c r="V42" s="343"/>
      <c r="W42" s="343"/>
      <c r="X42" s="343"/>
      <c r="Y42" s="343"/>
      <c r="Z42" s="364"/>
      <c r="AA42" s="364"/>
      <c r="AB42" s="364"/>
      <c r="AC42" s="364"/>
      <c r="AD42" s="364"/>
      <c r="AE42" s="364"/>
      <c r="AF42" s="364"/>
      <c r="AG42" s="364"/>
      <c r="AH42" s="364"/>
    </row>
    <row r="43" customFormat="false" ht="15" hidden="false" customHeight="false" outlineLevel="0" collapsed="false">
      <c r="A43" s="365" t="s">
        <v>163</v>
      </c>
      <c r="B43" s="365"/>
      <c r="C43" s="365"/>
      <c r="D43" s="365"/>
      <c r="E43" s="365"/>
      <c r="F43" s="365"/>
      <c r="G43" s="365"/>
      <c r="H43" s="365"/>
      <c r="I43" s="365"/>
      <c r="J43" s="365"/>
      <c r="K43" s="365"/>
      <c r="L43" s="365"/>
      <c r="M43" s="365"/>
      <c r="N43" s="365"/>
      <c r="O43" s="365"/>
      <c r="P43" s="365"/>
      <c r="Q43" s="365"/>
      <c r="R43" s="365"/>
      <c r="S43" s="365"/>
      <c r="T43" s="366" t="n">
        <f aca="false">SUM(T23:Y42)</f>
        <v>3096000</v>
      </c>
      <c r="U43" s="366"/>
      <c r="V43" s="366"/>
      <c r="W43" s="366"/>
      <c r="X43" s="366"/>
      <c r="Y43" s="366"/>
      <c r="Z43" s="367"/>
      <c r="AA43" s="367"/>
      <c r="AB43" s="367"/>
      <c r="AC43" s="367"/>
      <c r="AD43" s="367"/>
      <c r="AE43" s="367"/>
      <c r="AF43" s="367"/>
      <c r="AG43" s="367"/>
      <c r="AH43" s="367"/>
    </row>
    <row r="44" customFormat="false" ht="12" hidden="false" customHeight="true" outlineLevel="0" collapsed="false">
      <c r="A44" s="347"/>
      <c r="B44" s="347"/>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row>
    <row r="45" customFormat="false" ht="6.75" hidden="false" customHeight="true" outlineLevel="0" collapsed="false">
      <c r="A45" s="347"/>
      <c r="B45" s="347"/>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row>
    <row r="46" customFormat="false" ht="14.25" hidden="false" customHeight="true" outlineLevel="0" collapsed="false">
      <c r="A46" s="368" t="s">
        <v>230</v>
      </c>
      <c r="B46" s="368"/>
      <c r="C46" s="368"/>
      <c r="D46" s="368"/>
      <c r="E46" s="368"/>
      <c r="F46" s="368"/>
      <c r="G46" s="368"/>
      <c r="H46" s="368"/>
      <c r="I46" s="368"/>
      <c r="J46" s="368"/>
      <c r="K46" s="368"/>
      <c r="L46" s="368"/>
      <c r="M46" s="368"/>
      <c r="N46" s="368"/>
      <c r="O46" s="368"/>
      <c r="P46" s="347"/>
      <c r="Q46" s="347"/>
      <c r="R46" s="347"/>
      <c r="S46" s="347"/>
      <c r="T46" s="347"/>
      <c r="U46" s="347"/>
      <c r="V46" s="347"/>
      <c r="W46" s="347"/>
      <c r="X46" s="347"/>
      <c r="Y46" s="347"/>
      <c r="Z46" s="347"/>
      <c r="AA46" s="347"/>
      <c r="AB46" s="347"/>
      <c r="AC46" s="347"/>
      <c r="AD46" s="347"/>
      <c r="AE46" s="347"/>
      <c r="AF46" s="347"/>
      <c r="AG46" s="347"/>
      <c r="AH46" s="347"/>
    </row>
    <row r="47" customFormat="false" ht="14.25" hidden="false" customHeight="true" outlineLevel="0" collapsed="false">
      <c r="A47" s="368"/>
      <c r="B47" s="368"/>
      <c r="C47" s="368"/>
      <c r="D47" s="368"/>
      <c r="E47" s="368"/>
      <c r="F47" s="368"/>
      <c r="G47" s="368"/>
      <c r="H47" s="368"/>
      <c r="I47" s="368"/>
      <c r="J47" s="368"/>
      <c r="K47" s="368"/>
      <c r="L47" s="368"/>
      <c r="M47" s="368"/>
      <c r="N47" s="368"/>
      <c r="O47" s="368"/>
      <c r="P47" s="369" t="s">
        <v>231</v>
      </c>
      <c r="Q47" s="369"/>
      <c r="R47" s="369"/>
      <c r="S47" s="369"/>
      <c r="T47" s="370" t="str">
        <f aca="false">'[1]交付申請書（記入例）'!Q10</f>
        <v>山武市〇〇✕✕番地</v>
      </c>
      <c r="U47" s="370"/>
      <c r="V47" s="370"/>
      <c r="W47" s="370"/>
      <c r="X47" s="370"/>
      <c r="Y47" s="370"/>
      <c r="Z47" s="370"/>
      <c r="AA47" s="370"/>
      <c r="AB47" s="370"/>
      <c r="AC47" s="370"/>
      <c r="AD47" s="370"/>
      <c r="AE47" s="370"/>
      <c r="AF47" s="370"/>
      <c r="AG47" s="370"/>
      <c r="AH47" s="370"/>
      <c r="AJ47" s="371"/>
      <c r="AL47" s="325" t="s">
        <v>251</v>
      </c>
      <c r="AM47" s="325"/>
      <c r="AN47" s="325"/>
      <c r="AO47" s="325"/>
      <c r="AP47" s="325"/>
      <c r="AQ47" s="325"/>
      <c r="AR47" s="325"/>
      <c r="AS47" s="325"/>
      <c r="AT47" s="325"/>
      <c r="AU47" s="325"/>
      <c r="AV47" s="325"/>
      <c r="AW47" s="325"/>
      <c r="AX47" s="325"/>
      <c r="AY47" s="325"/>
      <c r="AZ47" s="325"/>
      <c r="BA47" s="325"/>
      <c r="BB47" s="325"/>
      <c r="BC47" s="325"/>
      <c r="BD47" s="325"/>
      <c r="BE47" s="325"/>
      <c r="BF47" s="325"/>
      <c r="BG47" s="325"/>
      <c r="BH47" s="325"/>
      <c r="BI47" s="325"/>
      <c r="BJ47" s="325"/>
      <c r="BK47" s="325"/>
      <c r="BL47" s="325"/>
    </row>
    <row r="48" customFormat="false" ht="14.25" hidden="false" customHeight="false" outlineLevel="0" collapsed="false">
      <c r="A48" s="372" t="s">
        <v>232</v>
      </c>
      <c r="B48" s="372"/>
      <c r="C48" s="372" t="n">
        <v>7</v>
      </c>
      <c r="D48" s="372"/>
      <c r="E48" s="372" t="s">
        <v>233</v>
      </c>
      <c r="F48" s="372" t="n">
        <v>1</v>
      </c>
      <c r="G48" s="372"/>
      <c r="H48" s="372" t="s">
        <v>234</v>
      </c>
      <c r="I48" s="372" t="n">
        <v>10</v>
      </c>
      <c r="J48" s="372"/>
      <c r="K48" s="372" t="s">
        <v>235</v>
      </c>
      <c r="L48" s="347"/>
      <c r="M48" s="347"/>
      <c r="N48" s="347"/>
      <c r="O48" s="347"/>
      <c r="P48" s="369"/>
      <c r="Q48" s="369"/>
      <c r="R48" s="369"/>
      <c r="S48" s="369"/>
      <c r="T48" s="370"/>
      <c r="U48" s="370"/>
      <c r="V48" s="370"/>
      <c r="W48" s="370"/>
      <c r="X48" s="370"/>
      <c r="Y48" s="370"/>
      <c r="Z48" s="370"/>
      <c r="AA48" s="370"/>
      <c r="AB48" s="370"/>
      <c r="AC48" s="370"/>
      <c r="AD48" s="370"/>
      <c r="AE48" s="370"/>
      <c r="AF48" s="370"/>
      <c r="AG48" s="370"/>
      <c r="AH48" s="370"/>
      <c r="AJ48" s="332"/>
      <c r="AK48" s="324"/>
      <c r="AL48" s="325"/>
      <c r="AM48" s="325"/>
      <c r="AN48" s="325"/>
      <c r="AO48" s="325"/>
      <c r="AP48" s="325"/>
      <c r="AQ48" s="325"/>
      <c r="AR48" s="325"/>
      <c r="AS48" s="325"/>
      <c r="AT48" s="325"/>
      <c r="AU48" s="325"/>
      <c r="AV48" s="325"/>
      <c r="AW48" s="325"/>
      <c r="AX48" s="325"/>
      <c r="AY48" s="325"/>
      <c r="AZ48" s="325"/>
      <c r="BA48" s="325"/>
      <c r="BB48" s="325"/>
      <c r="BC48" s="325"/>
      <c r="BD48" s="325"/>
      <c r="BE48" s="325"/>
      <c r="BF48" s="325"/>
      <c r="BG48" s="325"/>
      <c r="BH48" s="325"/>
      <c r="BI48" s="325"/>
      <c r="BJ48" s="325"/>
      <c r="BK48" s="325"/>
      <c r="BL48" s="325"/>
    </row>
    <row r="49" customFormat="false" ht="14.25" hidden="false" customHeight="false" outlineLevel="0" collapsed="false">
      <c r="A49" s="372"/>
      <c r="B49" s="372"/>
      <c r="C49" s="372"/>
      <c r="D49" s="372"/>
      <c r="E49" s="372"/>
      <c r="F49" s="372"/>
      <c r="G49" s="372"/>
      <c r="H49" s="372"/>
      <c r="I49" s="372"/>
      <c r="J49" s="372"/>
      <c r="K49" s="372"/>
      <c r="L49" s="347"/>
      <c r="M49" s="347"/>
      <c r="N49" s="347"/>
      <c r="O49" s="347"/>
      <c r="P49" s="369" t="s">
        <v>236</v>
      </c>
      <c r="Q49" s="369"/>
      <c r="R49" s="369"/>
      <c r="S49" s="369"/>
      <c r="T49" s="370" t="str">
        <f aca="false">'[1]交付申請書（記入例）'!Q12</f>
        <v>社会福祉法人〇〇会</v>
      </c>
      <c r="U49" s="370"/>
      <c r="V49" s="370"/>
      <c r="W49" s="370"/>
      <c r="X49" s="370"/>
      <c r="Y49" s="370"/>
      <c r="Z49" s="370"/>
      <c r="AA49" s="370"/>
      <c r="AB49" s="370"/>
      <c r="AC49" s="370"/>
      <c r="AD49" s="370"/>
      <c r="AE49" s="370"/>
      <c r="AF49" s="370"/>
      <c r="AG49" s="370"/>
      <c r="AH49" s="370"/>
      <c r="AJ49" s="329"/>
      <c r="AL49" s="325"/>
      <c r="AM49" s="325"/>
      <c r="AN49" s="325"/>
      <c r="AO49" s="325"/>
      <c r="AP49" s="325"/>
      <c r="AQ49" s="325"/>
      <c r="AR49" s="325"/>
      <c r="AS49" s="325"/>
      <c r="AT49" s="325"/>
      <c r="AU49" s="325"/>
      <c r="AV49" s="325"/>
      <c r="AW49" s="325"/>
      <c r="AX49" s="325"/>
      <c r="AY49" s="325"/>
      <c r="AZ49" s="325"/>
      <c r="BA49" s="325"/>
      <c r="BB49" s="325"/>
      <c r="BC49" s="325"/>
      <c r="BD49" s="325"/>
      <c r="BE49" s="325"/>
      <c r="BF49" s="325"/>
      <c r="BG49" s="325"/>
      <c r="BH49" s="325"/>
      <c r="BI49" s="325"/>
      <c r="BJ49" s="325"/>
      <c r="BK49" s="325"/>
      <c r="BL49" s="325"/>
    </row>
    <row r="50" customFormat="false" ht="14.25" hidden="false" customHeight="false" outlineLevel="0" collapsed="false">
      <c r="A50" s="347"/>
      <c r="B50" s="347"/>
      <c r="C50" s="347"/>
      <c r="D50" s="347"/>
      <c r="E50" s="347"/>
      <c r="F50" s="347"/>
      <c r="G50" s="347"/>
      <c r="H50" s="347"/>
      <c r="I50" s="347"/>
      <c r="J50" s="347"/>
      <c r="K50" s="347"/>
      <c r="L50" s="347"/>
      <c r="M50" s="347"/>
      <c r="N50" s="347"/>
      <c r="O50" s="347"/>
      <c r="P50" s="369"/>
      <c r="Q50" s="369"/>
      <c r="R50" s="369"/>
      <c r="S50" s="369"/>
      <c r="T50" s="370"/>
      <c r="U50" s="370"/>
      <c r="V50" s="370"/>
      <c r="W50" s="370"/>
      <c r="X50" s="370"/>
      <c r="Y50" s="370"/>
      <c r="Z50" s="370"/>
      <c r="AA50" s="370"/>
      <c r="AB50" s="370"/>
      <c r="AC50" s="370"/>
      <c r="AD50" s="370"/>
      <c r="AE50" s="370"/>
      <c r="AF50" s="370"/>
      <c r="AG50" s="370"/>
      <c r="AH50" s="370"/>
      <c r="AJ50" s="329"/>
      <c r="AL50" s="325"/>
      <c r="AM50" s="325"/>
      <c r="AN50" s="325"/>
      <c r="AO50" s="325"/>
      <c r="AP50" s="325"/>
      <c r="AQ50" s="325"/>
      <c r="AR50" s="325"/>
      <c r="AS50" s="325"/>
      <c r="AT50" s="325"/>
      <c r="AU50" s="325"/>
      <c r="AV50" s="325"/>
      <c r="AW50" s="325"/>
      <c r="AX50" s="325"/>
      <c r="AY50" s="325"/>
      <c r="AZ50" s="325"/>
      <c r="BA50" s="325"/>
      <c r="BB50" s="325"/>
      <c r="BC50" s="325"/>
      <c r="BD50" s="325"/>
      <c r="BE50" s="325"/>
      <c r="BF50" s="325"/>
      <c r="BG50" s="325"/>
      <c r="BH50" s="325"/>
      <c r="BI50" s="325"/>
      <c r="BJ50" s="325"/>
      <c r="BK50" s="325"/>
      <c r="BL50" s="325"/>
    </row>
    <row r="51" customFormat="false" ht="14.25" hidden="false" customHeight="false" outlineLevel="0" collapsed="false">
      <c r="A51" s="347"/>
      <c r="B51" s="347"/>
      <c r="C51" s="347"/>
      <c r="D51" s="347"/>
      <c r="E51" s="347"/>
      <c r="F51" s="347"/>
      <c r="G51" s="347"/>
      <c r="H51" s="347"/>
      <c r="I51" s="347"/>
      <c r="J51" s="347"/>
      <c r="K51" s="347"/>
      <c r="L51" s="347"/>
      <c r="M51" s="347"/>
      <c r="N51" s="347"/>
      <c r="O51" s="347"/>
      <c r="P51" s="369" t="s">
        <v>237</v>
      </c>
      <c r="Q51" s="369"/>
      <c r="R51" s="369"/>
      <c r="S51" s="369"/>
      <c r="T51" s="373" t="str">
        <f aca="false">'[1]交付申請書（記入例）'!Q14</f>
        <v>理事長　○○　✕✕</v>
      </c>
      <c r="U51" s="373"/>
      <c r="V51" s="373"/>
      <c r="W51" s="373"/>
      <c r="X51" s="373"/>
      <c r="Y51" s="373"/>
      <c r="Z51" s="373"/>
      <c r="AA51" s="373"/>
      <c r="AB51" s="373"/>
      <c r="AC51" s="373"/>
      <c r="AD51" s="373"/>
      <c r="AE51" s="373"/>
      <c r="AF51" s="373"/>
      <c r="AG51" s="374"/>
      <c r="AH51" s="374"/>
      <c r="AJ51" s="329"/>
      <c r="AL51" s="375"/>
      <c r="AM51" s="375"/>
      <c r="AN51" s="375"/>
      <c r="AO51" s="375"/>
      <c r="AP51" s="375"/>
      <c r="AQ51" s="375"/>
      <c r="AR51" s="375"/>
      <c r="AS51" s="375"/>
      <c r="AT51" s="375"/>
      <c r="AU51" s="375"/>
      <c r="AV51" s="375"/>
      <c r="AW51" s="375"/>
      <c r="AX51" s="375"/>
      <c r="AY51" s="375"/>
      <c r="AZ51" s="375"/>
      <c r="BA51" s="375"/>
      <c r="BB51" s="375"/>
      <c r="BC51" s="375"/>
      <c r="BD51" s="375"/>
      <c r="BE51" s="375"/>
      <c r="BF51" s="375"/>
      <c r="BG51" s="375"/>
      <c r="BH51" s="375"/>
      <c r="BI51" s="375"/>
      <c r="BJ51" s="375"/>
      <c r="BK51" s="375"/>
      <c r="BL51" s="375"/>
    </row>
    <row r="52" customFormat="false" ht="14.25" hidden="false" customHeight="false" outlineLevel="0" collapsed="false">
      <c r="A52" s="347"/>
      <c r="B52" s="347"/>
      <c r="C52" s="347"/>
      <c r="D52" s="347"/>
      <c r="E52" s="347"/>
      <c r="F52" s="347"/>
      <c r="G52" s="347"/>
      <c r="H52" s="347"/>
      <c r="I52" s="347"/>
      <c r="J52" s="347"/>
      <c r="K52" s="347"/>
      <c r="L52" s="347"/>
      <c r="M52" s="347"/>
      <c r="N52" s="347"/>
      <c r="O52" s="347"/>
      <c r="P52" s="369"/>
      <c r="Q52" s="369"/>
      <c r="R52" s="369"/>
      <c r="S52" s="369"/>
      <c r="T52" s="373"/>
      <c r="U52" s="373"/>
      <c r="V52" s="373"/>
      <c r="W52" s="373"/>
      <c r="X52" s="373"/>
      <c r="Y52" s="373"/>
      <c r="Z52" s="373"/>
      <c r="AA52" s="373"/>
      <c r="AB52" s="373"/>
      <c r="AC52" s="373"/>
      <c r="AD52" s="373"/>
      <c r="AE52" s="373"/>
      <c r="AF52" s="373"/>
      <c r="AG52" s="374"/>
      <c r="AH52" s="374"/>
      <c r="AJ52" s="329"/>
      <c r="AL52" s="375"/>
      <c r="AM52" s="375"/>
      <c r="AN52" s="375"/>
      <c r="AO52" s="375"/>
      <c r="AP52" s="375"/>
      <c r="AQ52" s="375"/>
      <c r="AR52" s="375"/>
      <c r="AS52" s="375"/>
      <c r="AT52" s="375"/>
      <c r="AU52" s="375"/>
      <c r="AV52" s="375"/>
      <c r="AW52" s="375"/>
      <c r="AX52" s="375"/>
      <c r="AY52" s="375"/>
      <c r="AZ52" s="375"/>
      <c r="BA52" s="375"/>
      <c r="BB52" s="375"/>
      <c r="BC52" s="375"/>
      <c r="BD52" s="375"/>
      <c r="BE52" s="375"/>
      <c r="BF52" s="375"/>
      <c r="BG52" s="375"/>
      <c r="BH52" s="375"/>
      <c r="BI52" s="375"/>
      <c r="BJ52" s="375"/>
      <c r="BK52" s="375"/>
      <c r="BL52" s="375"/>
    </row>
    <row r="53" customFormat="false" ht="14.25" hidden="false" customHeight="false" outlineLevel="0" collapsed="false">
      <c r="A53" s="347"/>
      <c r="B53" s="347"/>
      <c r="C53" s="347"/>
      <c r="D53" s="347"/>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47"/>
      <c r="AD53" s="347"/>
      <c r="AE53" s="347"/>
      <c r="AF53" s="347"/>
      <c r="AG53" s="347"/>
      <c r="AH53" s="347"/>
      <c r="AJ53" s="376"/>
      <c r="AL53" s="375"/>
      <c r="AM53" s="375"/>
      <c r="AN53" s="375"/>
      <c r="AO53" s="375"/>
      <c r="AP53" s="375"/>
      <c r="AQ53" s="375"/>
      <c r="AR53" s="375"/>
      <c r="AS53" s="375"/>
      <c r="AT53" s="375"/>
      <c r="AU53" s="375"/>
      <c r="AV53" s="375"/>
      <c r="AW53" s="375"/>
      <c r="AX53" s="375"/>
      <c r="AY53" s="375"/>
      <c r="AZ53" s="375"/>
      <c r="BA53" s="375"/>
      <c r="BB53" s="375"/>
      <c r="BC53" s="375"/>
      <c r="BD53" s="375"/>
      <c r="BE53" s="375"/>
      <c r="BF53" s="375"/>
      <c r="BG53" s="375"/>
      <c r="BH53" s="375"/>
      <c r="BI53" s="375"/>
      <c r="BJ53" s="375"/>
      <c r="BK53" s="375"/>
      <c r="BL53" s="375"/>
    </row>
    <row r="54" customFormat="false" ht="14.25" hidden="false" customHeight="false" outlineLevel="0" collapsed="false">
      <c r="A54" s="347"/>
      <c r="B54" s="347"/>
      <c r="C54" s="347"/>
      <c r="D54" s="347"/>
      <c r="E54" s="347"/>
      <c r="F54" s="347"/>
      <c r="G54" s="347"/>
      <c r="H54" s="347"/>
      <c r="I54" s="347"/>
      <c r="J54" s="347"/>
      <c r="K54" s="347"/>
      <c r="L54" s="347"/>
      <c r="M54" s="347"/>
      <c r="N54" s="347"/>
      <c r="O54" s="347"/>
      <c r="P54" s="347"/>
      <c r="Q54" s="347"/>
      <c r="R54" s="347"/>
      <c r="S54" s="347"/>
      <c r="T54" s="347"/>
      <c r="U54" s="347"/>
      <c r="V54" s="347"/>
      <c r="W54" s="347"/>
      <c r="X54" s="347"/>
      <c r="Y54" s="347"/>
      <c r="Z54" s="347"/>
      <c r="AA54" s="347"/>
      <c r="AB54" s="347"/>
      <c r="AC54" s="347"/>
      <c r="AD54" s="347"/>
      <c r="AE54" s="347"/>
      <c r="AF54" s="347"/>
      <c r="AG54" s="347"/>
      <c r="AH54" s="347"/>
    </row>
    <row r="55" customFormat="false" ht="14.25" hidden="false" customHeight="false" outlineLevel="0" collapsed="false">
      <c r="A55" s="347"/>
      <c r="B55" s="347"/>
      <c r="C55" s="347"/>
      <c r="D55" s="347"/>
      <c r="E55" s="347"/>
      <c r="F55" s="347"/>
      <c r="G55" s="347"/>
      <c r="H55" s="347"/>
      <c r="I55" s="347"/>
      <c r="J55" s="347"/>
      <c r="K55" s="347"/>
      <c r="L55" s="347"/>
      <c r="M55" s="347"/>
      <c r="N55" s="347"/>
      <c r="O55" s="347"/>
      <c r="P55" s="347"/>
      <c r="Q55" s="347"/>
      <c r="R55" s="347"/>
      <c r="S55" s="347"/>
      <c r="T55" s="347"/>
      <c r="U55" s="347"/>
      <c r="V55" s="347"/>
      <c r="W55" s="347"/>
      <c r="X55" s="347"/>
      <c r="Y55" s="347"/>
      <c r="Z55" s="347"/>
      <c r="AA55" s="347"/>
      <c r="AB55" s="347"/>
      <c r="AC55" s="347"/>
      <c r="AD55" s="347"/>
      <c r="AE55" s="347"/>
      <c r="AF55" s="347"/>
      <c r="AG55" s="347"/>
      <c r="AH55" s="347"/>
    </row>
    <row r="56" customFormat="false" ht="14.25" hidden="false" customHeight="false" outlineLevel="0" collapsed="false">
      <c r="A56" s="347"/>
      <c r="B56" s="347"/>
      <c r="C56" s="347"/>
      <c r="D56" s="347"/>
      <c r="E56" s="347"/>
      <c r="F56" s="347"/>
      <c r="G56" s="347"/>
      <c r="H56" s="347"/>
      <c r="I56" s="347"/>
      <c r="J56" s="347"/>
      <c r="K56" s="347"/>
      <c r="L56" s="347"/>
      <c r="M56" s="347"/>
      <c r="N56" s="347"/>
      <c r="O56" s="347"/>
      <c r="P56" s="347"/>
      <c r="Q56" s="347"/>
      <c r="R56" s="347"/>
      <c r="S56" s="347"/>
      <c r="T56" s="347"/>
      <c r="U56" s="347"/>
      <c r="V56" s="347"/>
      <c r="W56" s="347"/>
      <c r="X56" s="347"/>
      <c r="Y56" s="347"/>
      <c r="Z56" s="347"/>
      <c r="AA56" s="347"/>
      <c r="AB56" s="347"/>
      <c r="AC56" s="347"/>
      <c r="AD56" s="347"/>
      <c r="AE56" s="347"/>
      <c r="AF56" s="347"/>
      <c r="AG56" s="347"/>
      <c r="AH56" s="347"/>
    </row>
    <row r="57" customFormat="false" ht="14.25" hidden="false" customHeight="false" outlineLevel="0" collapsed="false">
      <c r="A57" s="347"/>
      <c r="B57" s="347"/>
      <c r="C57" s="347"/>
      <c r="D57" s="347"/>
      <c r="E57" s="347"/>
      <c r="F57" s="347"/>
      <c r="G57" s="347"/>
      <c r="H57" s="347"/>
      <c r="I57" s="347"/>
      <c r="J57" s="347"/>
      <c r="K57" s="347"/>
      <c r="L57" s="347"/>
      <c r="M57" s="347"/>
      <c r="N57" s="347"/>
      <c r="O57" s="347"/>
      <c r="P57" s="347"/>
      <c r="Q57" s="347"/>
      <c r="R57" s="347"/>
      <c r="S57" s="347"/>
      <c r="T57" s="347"/>
      <c r="U57" s="347"/>
      <c r="V57" s="347"/>
      <c r="W57" s="347"/>
      <c r="X57" s="347"/>
      <c r="Y57" s="347"/>
      <c r="Z57" s="347"/>
      <c r="AA57" s="347"/>
      <c r="AB57" s="347"/>
      <c r="AC57" s="347"/>
      <c r="AD57" s="347"/>
      <c r="AE57" s="347"/>
      <c r="AF57" s="347"/>
      <c r="AG57" s="347"/>
      <c r="AH57" s="347"/>
    </row>
    <row r="58" customFormat="false" ht="14.25" hidden="false" customHeight="false" outlineLevel="0" collapsed="false">
      <c r="A58" s="347"/>
      <c r="B58" s="347"/>
      <c r="C58" s="347"/>
      <c r="D58" s="347"/>
      <c r="E58" s="347"/>
      <c r="F58" s="347"/>
      <c r="G58" s="347"/>
      <c r="H58" s="347"/>
      <c r="I58" s="347"/>
      <c r="J58" s="347"/>
      <c r="K58" s="347"/>
      <c r="L58" s="347"/>
      <c r="M58" s="347"/>
      <c r="N58" s="347"/>
      <c r="O58" s="347"/>
      <c r="P58" s="347"/>
      <c r="Q58" s="347"/>
      <c r="R58" s="347"/>
      <c r="S58" s="347"/>
      <c r="T58" s="347"/>
      <c r="U58" s="347"/>
      <c r="V58" s="347"/>
      <c r="W58" s="347"/>
      <c r="X58" s="347"/>
      <c r="Y58" s="347"/>
      <c r="Z58" s="347"/>
      <c r="AA58" s="347"/>
      <c r="AB58" s="347"/>
      <c r="AC58" s="347"/>
      <c r="AD58" s="347"/>
      <c r="AE58" s="347"/>
      <c r="AF58" s="347"/>
      <c r="AG58" s="347"/>
      <c r="AH58" s="347"/>
    </row>
    <row r="59" customFormat="false" ht="14.25" hidden="false" customHeight="false" outlineLevel="0" collapsed="false">
      <c r="A59" s="347"/>
      <c r="B59" s="347"/>
      <c r="C59" s="347"/>
      <c r="D59" s="347"/>
      <c r="E59" s="347"/>
      <c r="F59" s="347"/>
      <c r="G59" s="347"/>
      <c r="H59" s="347"/>
      <c r="I59" s="347"/>
      <c r="J59" s="347"/>
      <c r="K59" s="347"/>
      <c r="L59" s="347"/>
      <c r="M59" s="347"/>
      <c r="N59" s="347"/>
      <c r="O59" s="347"/>
      <c r="P59" s="347"/>
      <c r="Q59" s="347"/>
      <c r="R59" s="347"/>
      <c r="S59" s="347"/>
      <c r="T59" s="347"/>
      <c r="U59" s="347"/>
      <c r="V59" s="347"/>
      <c r="W59" s="347"/>
      <c r="X59" s="347"/>
      <c r="Y59" s="347"/>
      <c r="Z59" s="347"/>
      <c r="AA59" s="347"/>
      <c r="AB59" s="347"/>
      <c r="AC59" s="347"/>
      <c r="AD59" s="347"/>
      <c r="AE59" s="347"/>
      <c r="AF59" s="347"/>
      <c r="AG59" s="347"/>
      <c r="AH59" s="347"/>
    </row>
    <row r="60" customFormat="false" ht="14.25" hidden="false" customHeight="false" outlineLevel="0" collapsed="false">
      <c r="A60" s="347"/>
      <c r="B60" s="347"/>
      <c r="C60" s="347"/>
      <c r="D60" s="347"/>
      <c r="E60" s="347"/>
      <c r="F60" s="347"/>
      <c r="G60" s="347"/>
      <c r="H60" s="347"/>
      <c r="I60" s="347"/>
      <c r="J60" s="347"/>
      <c r="K60" s="347"/>
      <c r="L60" s="347"/>
      <c r="M60" s="347"/>
      <c r="N60" s="347"/>
      <c r="O60" s="347"/>
      <c r="P60" s="347"/>
      <c r="Q60" s="347"/>
      <c r="R60" s="347"/>
      <c r="S60" s="347"/>
      <c r="T60" s="347"/>
      <c r="U60" s="347"/>
      <c r="V60" s="347"/>
      <c r="W60" s="347"/>
      <c r="X60" s="347"/>
      <c r="Y60" s="347"/>
      <c r="Z60" s="347"/>
      <c r="AA60" s="347"/>
      <c r="AB60" s="347"/>
      <c r="AC60" s="347"/>
      <c r="AD60" s="347"/>
      <c r="AE60" s="347"/>
      <c r="AF60" s="347"/>
      <c r="AG60" s="347"/>
      <c r="AH60" s="347"/>
    </row>
    <row r="61" customFormat="false" ht="14.25" hidden="false" customHeight="false" outlineLevel="0" collapsed="false">
      <c r="A61" s="347"/>
      <c r="B61" s="347"/>
      <c r="C61" s="347"/>
      <c r="D61" s="347"/>
      <c r="E61" s="347"/>
      <c r="F61" s="347"/>
      <c r="G61" s="347"/>
      <c r="H61" s="347"/>
      <c r="I61" s="347"/>
      <c r="J61" s="347"/>
      <c r="K61" s="347"/>
      <c r="L61" s="347"/>
      <c r="M61" s="347"/>
      <c r="N61" s="347"/>
      <c r="O61" s="347"/>
      <c r="P61" s="347"/>
      <c r="Q61" s="347"/>
      <c r="R61" s="347"/>
      <c r="S61" s="347"/>
      <c r="T61" s="347"/>
      <c r="U61" s="347"/>
      <c r="V61" s="347"/>
      <c r="W61" s="347"/>
      <c r="X61" s="347"/>
      <c r="Y61" s="347"/>
      <c r="Z61" s="347"/>
      <c r="AA61" s="347"/>
      <c r="AB61" s="347"/>
      <c r="AC61" s="347"/>
      <c r="AD61" s="347"/>
      <c r="AE61" s="347"/>
      <c r="AF61" s="347"/>
      <c r="AG61" s="347"/>
      <c r="AH61" s="347"/>
    </row>
    <row r="62" customFormat="false" ht="14.25" hidden="false" customHeight="false" outlineLevel="0" collapsed="false">
      <c r="A62" s="347"/>
      <c r="B62" s="347"/>
      <c r="C62" s="347"/>
      <c r="D62" s="347"/>
      <c r="E62" s="347"/>
      <c r="F62" s="347"/>
      <c r="G62" s="347"/>
      <c r="H62" s="347"/>
      <c r="I62" s="347"/>
      <c r="J62" s="347"/>
      <c r="K62" s="347"/>
      <c r="L62" s="347"/>
      <c r="M62" s="347"/>
      <c r="N62" s="347"/>
      <c r="O62" s="347"/>
      <c r="P62" s="347"/>
      <c r="Q62" s="347"/>
      <c r="R62" s="347"/>
      <c r="S62" s="347"/>
      <c r="T62" s="347"/>
      <c r="U62" s="347"/>
      <c r="V62" s="347"/>
      <c r="W62" s="347"/>
      <c r="X62" s="347"/>
      <c r="Y62" s="347"/>
      <c r="Z62" s="347"/>
      <c r="AA62" s="347"/>
      <c r="AB62" s="347"/>
      <c r="AC62" s="347"/>
      <c r="AD62" s="347"/>
      <c r="AE62" s="347"/>
      <c r="AF62" s="347"/>
      <c r="AG62" s="347"/>
      <c r="AH62" s="347"/>
    </row>
    <row r="63" customFormat="false" ht="14.25" hidden="false" customHeight="false" outlineLevel="0" collapsed="false">
      <c r="A63" s="347"/>
      <c r="B63" s="347"/>
      <c r="C63" s="347"/>
      <c r="D63" s="347"/>
      <c r="E63" s="347"/>
      <c r="F63" s="347"/>
      <c r="G63" s="347"/>
      <c r="H63" s="347"/>
      <c r="I63" s="347"/>
      <c r="J63" s="347"/>
      <c r="K63" s="347"/>
      <c r="L63" s="347"/>
      <c r="M63" s="347"/>
      <c r="N63" s="347"/>
      <c r="O63" s="347"/>
      <c r="P63" s="347"/>
      <c r="Q63" s="347"/>
      <c r="R63" s="347"/>
      <c r="S63" s="347"/>
      <c r="T63" s="347"/>
      <c r="U63" s="347"/>
      <c r="V63" s="347"/>
      <c r="W63" s="347"/>
      <c r="X63" s="347"/>
      <c r="Y63" s="347"/>
      <c r="Z63" s="347"/>
      <c r="AA63" s="347"/>
      <c r="AB63" s="347"/>
      <c r="AC63" s="347"/>
      <c r="AD63" s="347"/>
      <c r="AE63" s="347"/>
      <c r="AF63" s="347"/>
      <c r="AG63" s="347"/>
      <c r="AH63" s="347"/>
    </row>
    <row r="64" customFormat="false" ht="14.25" hidden="false" customHeight="false" outlineLevel="0" collapsed="false">
      <c r="A64" s="347"/>
      <c r="B64" s="347"/>
      <c r="C64" s="347"/>
      <c r="D64" s="347"/>
      <c r="E64" s="347"/>
      <c r="F64" s="347"/>
      <c r="G64" s="347"/>
      <c r="H64" s="347"/>
      <c r="I64" s="347"/>
      <c r="J64" s="347"/>
      <c r="K64" s="347"/>
      <c r="L64" s="347"/>
      <c r="M64" s="347"/>
      <c r="N64" s="347"/>
      <c r="O64" s="347"/>
      <c r="P64" s="347"/>
      <c r="Q64" s="347"/>
      <c r="R64" s="347"/>
      <c r="S64" s="347"/>
      <c r="T64" s="347"/>
      <c r="U64" s="347"/>
      <c r="V64" s="347"/>
      <c r="W64" s="347"/>
      <c r="X64" s="347"/>
      <c r="Y64" s="347"/>
      <c r="Z64" s="347"/>
      <c r="AA64" s="347"/>
      <c r="AB64" s="347"/>
      <c r="AC64" s="347"/>
      <c r="AD64" s="347"/>
      <c r="AE64" s="347"/>
      <c r="AF64" s="347"/>
      <c r="AG64" s="347"/>
      <c r="AH64" s="347"/>
    </row>
    <row r="65" customFormat="false" ht="14.25" hidden="false" customHeight="false" outlineLevel="0" collapsed="false">
      <c r="A65" s="347"/>
      <c r="B65" s="347"/>
      <c r="C65" s="347"/>
      <c r="D65" s="347"/>
      <c r="E65" s="347"/>
      <c r="F65" s="347"/>
      <c r="G65" s="347"/>
      <c r="H65" s="347"/>
      <c r="I65" s="347"/>
      <c r="J65" s="347"/>
      <c r="K65" s="347"/>
      <c r="L65" s="347"/>
      <c r="M65" s="347"/>
      <c r="N65" s="347"/>
      <c r="O65" s="347"/>
      <c r="P65" s="347"/>
      <c r="Q65" s="347"/>
      <c r="R65" s="347"/>
      <c r="S65" s="347"/>
      <c r="T65" s="347"/>
      <c r="U65" s="347"/>
      <c r="V65" s="347"/>
      <c r="W65" s="347"/>
      <c r="X65" s="347"/>
      <c r="Y65" s="347"/>
      <c r="Z65" s="347"/>
      <c r="AA65" s="347"/>
      <c r="AB65" s="347"/>
      <c r="AC65" s="347"/>
      <c r="AD65" s="347"/>
      <c r="AE65" s="347"/>
      <c r="AF65" s="347"/>
      <c r="AG65" s="347"/>
      <c r="AH65" s="347"/>
    </row>
    <row r="66" customFormat="false" ht="14.25" hidden="false" customHeight="false" outlineLevel="0" collapsed="false">
      <c r="A66" s="347"/>
      <c r="B66" s="347"/>
      <c r="C66" s="347"/>
      <c r="D66" s="347"/>
      <c r="E66" s="347"/>
      <c r="F66" s="347"/>
      <c r="G66" s="347"/>
      <c r="H66" s="347"/>
      <c r="I66" s="347"/>
      <c r="J66" s="347"/>
      <c r="K66" s="347"/>
      <c r="L66" s="347"/>
      <c r="M66" s="347"/>
      <c r="N66" s="347"/>
      <c r="O66" s="347"/>
      <c r="P66" s="347"/>
      <c r="Q66" s="347"/>
      <c r="R66" s="347"/>
      <c r="S66" s="347"/>
      <c r="T66" s="347"/>
      <c r="U66" s="347"/>
      <c r="V66" s="347"/>
      <c r="W66" s="347"/>
      <c r="X66" s="347"/>
      <c r="Y66" s="347"/>
      <c r="Z66" s="347"/>
      <c r="AA66" s="347"/>
      <c r="AB66" s="347"/>
      <c r="AC66" s="347"/>
      <c r="AD66" s="347"/>
      <c r="AE66" s="347"/>
      <c r="AF66" s="347"/>
      <c r="AG66" s="347"/>
      <c r="AH66" s="347"/>
    </row>
    <row r="67" customFormat="false" ht="14.25" hidden="false" customHeight="false" outlineLevel="0" collapsed="false">
      <c r="A67" s="347"/>
      <c r="B67" s="347"/>
      <c r="C67" s="347"/>
      <c r="D67" s="347"/>
      <c r="E67" s="347"/>
      <c r="F67" s="347"/>
      <c r="G67" s="347"/>
      <c r="H67" s="347"/>
      <c r="I67" s="347"/>
      <c r="J67" s="347"/>
      <c r="K67" s="347"/>
      <c r="L67" s="347"/>
      <c r="M67" s="347"/>
      <c r="N67" s="347"/>
      <c r="O67" s="347"/>
      <c r="P67" s="347"/>
      <c r="Q67" s="347"/>
      <c r="R67" s="347"/>
      <c r="S67" s="347"/>
      <c r="T67" s="347"/>
      <c r="U67" s="347"/>
      <c r="V67" s="347"/>
      <c r="W67" s="347"/>
      <c r="X67" s="347"/>
      <c r="Y67" s="347"/>
      <c r="Z67" s="347"/>
      <c r="AA67" s="347"/>
      <c r="AB67" s="347"/>
      <c r="AC67" s="347"/>
      <c r="AD67" s="347"/>
      <c r="AE67" s="347"/>
      <c r="AF67" s="347"/>
      <c r="AG67" s="347"/>
      <c r="AH67" s="347"/>
    </row>
    <row r="68" customFormat="false" ht="14.25" hidden="false" customHeight="false" outlineLevel="0" collapsed="false">
      <c r="A68" s="347"/>
      <c r="B68" s="347"/>
      <c r="C68" s="347"/>
      <c r="D68" s="347"/>
      <c r="E68" s="347"/>
      <c r="F68" s="347"/>
      <c r="G68" s="347"/>
      <c r="H68" s="347"/>
      <c r="I68" s="347"/>
      <c r="J68" s="347"/>
      <c r="K68" s="347"/>
      <c r="L68" s="347"/>
      <c r="M68" s="347"/>
      <c r="N68" s="347"/>
      <c r="O68" s="347"/>
      <c r="P68" s="347"/>
      <c r="Q68" s="347"/>
      <c r="R68" s="347"/>
      <c r="S68" s="347"/>
      <c r="T68" s="347"/>
      <c r="U68" s="347"/>
      <c r="V68" s="347"/>
      <c r="W68" s="347"/>
      <c r="X68" s="347"/>
      <c r="Y68" s="347"/>
      <c r="Z68" s="347"/>
      <c r="AA68" s="347"/>
      <c r="AB68" s="347"/>
      <c r="AC68" s="347"/>
      <c r="AD68" s="347"/>
      <c r="AE68" s="347"/>
      <c r="AF68" s="347"/>
      <c r="AG68" s="347"/>
      <c r="AH68" s="347"/>
    </row>
    <row r="69" customFormat="false" ht="14.25" hidden="false" customHeight="false" outlineLevel="0" collapsed="false">
      <c r="A69" s="347"/>
      <c r="B69" s="347"/>
      <c r="C69" s="347"/>
      <c r="D69" s="347"/>
      <c r="E69" s="347"/>
      <c r="F69" s="347"/>
      <c r="G69" s="347"/>
      <c r="H69" s="347"/>
      <c r="I69" s="347"/>
      <c r="J69" s="347"/>
      <c r="K69" s="347"/>
      <c r="L69" s="347"/>
      <c r="M69" s="347"/>
      <c r="N69" s="347"/>
      <c r="O69" s="347"/>
      <c r="P69" s="347"/>
      <c r="Q69" s="347"/>
      <c r="R69" s="347"/>
      <c r="S69" s="347"/>
      <c r="T69" s="347"/>
      <c r="U69" s="347"/>
      <c r="V69" s="347"/>
      <c r="W69" s="347"/>
      <c r="X69" s="347"/>
      <c r="Y69" s="347"/>
      <c r="Z69" s="347"/>
      <c r="AA69" s="347"/>
      <c r="AB69" s="347"/>
      <c r="AC69" s="347"/>
      <c r="AD69" s="347"/>
      <c r="AE69" s="347"/>
      <c r="AF69" s="347"/>
      <c r="AG69" s="347"/>
      <c r="AH69" s="347"/>
    </row>
    <row r="70" customFormat="false" ht="14.25" hidden="false" customHeight="false" outlineLevel="0" collapsed="false">
      <c r="A70" s="347"/>
      <c r="B70" s="347"/>
      <c r="C70" s="347"/>
      <c r="D70" s="347"/>
      <c r="E70" s="347"/>
      <c r="F70" s="347"/>
      <c r="G70" s="347"/>
      <c r="H70" s="347"/>
      <c r="I70" s="347"/>
      <c r="J70" s="347"/>
      <c r="K70" s="347"/>
      <c r="L70" s="347"/>
      <c r="M70" s="347"/>
      <c r="N70" s="347"/>
      <c r="O70" s="347"/>
      <c r="P70" s="347"/>
      <c r="Q70" s="347"/>
      <c r="R70" s="347"/>
      <c r="S70" s="347"/>
      <c r="T70" s="347"/>
      <c r="U70" s="347"/>
      <c r="V70" s="347"/>
      <c r="W70" s="347"/>
      <c r="X70" s="347"/>
      <c r="Y70" s="347"/>
      <c r="Z70" s="347"/>
      <c r="AA70" s="347"/>
      <c r="AB70" s="347"/>
      <c r="AC70" s="347"/>
      <c r="AD70" s="347"/>
      <c r="AE70" s="347"/>
      <c r="AF70" s="347"/>
      <c r="AG70" s="347"/>
      <c r="AH70" s="347"/>
    </row>
    <row r="71" customFormat="false" ht="14.25" hidden="false" customHeight="false" outlineLevel="0" collapsed="false">
      <c r="A71" s="347"/>
      <c r="B71" s="347"/>
      <c r="C71" s="347"/>
      <c r="D71" s="347"/>
      <c r="E71" s="347"/>
      <c r="F71" s="347"/>
      <c r="G71" s="347"/>
      <c r="H71" s="347"/>
      <c r="I71" s="347"/>
      <c r="J71" s="347"/>
      <c r="K71" s="347"/>
      <c r="L71" s="347"/>
      <c r="M71" s="347"/>
      <c r="N71" s="347"/>
      <c r="O71" s="347"/>
      <c r="P71" s="347"/>
      <c r="Q71" s="347"/>
      <c r="R71" s="347"/>
      <c r="S71" s="347"/>
      <c r="T71" s="347"/>
      <c r="U71" s="347"/>
      <c r="V71" s="347"/>
      <c r="W71" s="347"/>
      <c r="X71" s="347"/>
      <c r="Y71" s="347"/>
      <c r="Z71" s="347"/>
      <c r="AA71" s="347"/>
      <c r="AB71" s="347"/>
      <c r="AC71" s="347"/>
      <c r="AD71" s="347"/>
      <c r="AE71" s="347"/>
      <c r="AF71" s="347"/>
      <c r="AG71" s="347"/>
      <c r="AH71" s="347"/>
    </row>
    <row r="72" customFormat="false" ht="14.25" hidden="false" customHeight="false" outlineLevel="0" collapsed="false">
      <c r="A72" s="347"/>
      <c r="B72" s="347"/>
      <c r="C72" s="347"/>
      <c r="D72" s="347"/>
      <c r="E72" s="347"/>
      <c r="F72" s="347"/>
      <c r="G72" s="347"/>
      <c r="H72" s="347"/>
      <c r="I72" s="347"/>
      <c r="J72" s="347"/>
      <c r="K72" s="347"/>
      <c r="L72" s="347"/>
      <c r="M72" s="347"/>
      <c r="N72" s="347"/>
      <c r="O72" s="347"/>
      <c r="P72" s="347"/>
      <c r="Q72" s="347"/>
      <c r="R72" s="347"/>
      <c r="S72" s="347"/>
      <c r="T72" s="347"/>
      <c r="U72" s="347"/>
      <c r="V72" s="347"/>
      <c r="W72" s="347"/>
      <c r="X72" s="347"/>
      <c r="Y72" s="347"/>
      <c r="Z72" s="347"/>
      <c r="AA72" s="347"/>
      <c r="AB72" s="347"/>
      <c r="AC72" s="347"/>
      <c r="AD72" s="347"/>
      <c r="AE72" s="347"/>
      <c r="AF72" s="347"/>
      <c r="AG72" s="347"/>
      <c r="AH72" s="347"/>
    </row>
    <row r="73" customFormat="false" ht="14.25" hidden="false" customHeight="false" outlineLevel="0" collapsed="false">
      <c r="A73" s="347"/>
      <c r="B73" s="347"/>
      <c r="C73" s="347"/>
      <c r="D73" s="347"/>
      <c r="E73" s="347"/>
      <c r="F73" s="347"/>
      <c r="G73" s="347"/>
      <c r="H73" s="347"/>
      <c r="I73" s="347"/>
      <c r="J73" s="347"/>
      <c r="K73" s="347"/>
      <c r="L73" s="347"/>
      <c r="M73" s="347"/>
      <c r="N73" s="347"/>
      <c r="O73" s="347"/>
      <c r="P73" s="347"/>
      <c r="Q73" s="347"/>
      <c r="R73" s="347"/>
      <c r="S73" s="347"/>
      <c r="T73" s="347"/>
      <c r="U73" s="347"/>
      <c r="V73" s="347"/>
      <c r="W73" s="347"/>
      <c r="X73" s="347"/>
      <c r="Y73" s="347"/>
      <c r="Z73" s="347"/>
      <c r="AA73" s="347"/>
      <c r="AB73" s="347"/>
      <c r="AC73" s="347"/>
      <c r="AD73" s="347"/>
      <c r="AE73" s="347"/>
      <c r="AF73" s="347"/>
      <c r="AG73" s="347"/>
      <c r="AH73" s="347"/>
    </row>
    <row r="74" customFormat="false" ht="14.25" hidden="false" customHeight="false" outlineLevel="0" collapsed="false">
      <c r="A74" s="347"/>
      <c r="B74" s="347"/>
      <c r="C74" s="347"/>
      <c r="D74" s="347"/>
      <c r="E74" s="347"/>
      <c r="F74" s="347"/>
      <c r="G74" s="347"/>
      <c r="H74" s="347"/>
      <c r="I74" s="347"/>
      <c r="J74" s="347"/>
      <c r="K74" s="347"/>
      <c r="L74" s="347"/>
      <c r="M74" s="347"/>
      <c r="N74" s="347"/>
      <c r="O74" s="347"/>
      <c r="P74" s="347"/>
      <c r="Q74" s="347"/>
      <c r="R74" s="347"/>
      <c r="S74" s="347"/>
      <c r="T74" s="347"/>
      <c r="U74" s="347"/>
      <c r="V74" s="347"/>
      <c r="W74" s="347"/>
      <c r="X74" s="347"/>
      <c r="Y74" s="347"/>
      <c r="Z74" s="347"/>
      <c r="AA74" s="347"/>
      <c r="AB74" s="347"/>
      <c r="AC74" s="347"/>
      <c r="AD74" s="347"/>
      <c r="AE74" s="347"/>
      <c r="AF74" s="347"/>
      <c r="AG74" s="347"/>
      <c r="AH74" s="347"/>
    </row>
    <row r="75" customFormat="false" ht="14.25" hidden="false" customHeight="false" outlineLevel="0" collapsed="false">
      <c r="A75" s="347"/>
      <c r="B75" s="347"/>
      <c r="C75" s="347"/>
      <c r="D75" s="347"/>
      <c r="E75" s="347"/>
      <c r="F75" s="347"/>
      <c r="G75" s="347"/>
      <c r="H75" s="347"/>
      <c r="I75" s="347"/>
      <c r="J75" s="347"/>
      <c r="K75" s="347"/>
      <c r="L75" s="347"/>
      <c r="M75" s="347"/>
      <c r="N75" s="347"/>
      <c r="O75" s="347"/>
      <c r="P75" s="347"/>
      <c r="Q75" s="347"/>
      <c r="R75" s="347"/>
      <c r="S75" s="347"/>
      <c r="T75" s="347"/>
      <c r="U75" s="347"/>
      <c r="V75" s="347"/>
      <c r="W75" s="347"/>
      <c r="X75" s="347"/>
      <c r="Y75" s="347"/>
      <c r="Z75" s="347"/>
      <c r="AA75" s="347"/>
      <c r="AB75" s="347"/>
      <c r="AC75" s="347"/>
      <c r="AD75" s="347"/>
      <c r="AE75" s="347"/>
      <c r="AF75" s="347"/>
      <c r="AG75" s="347"/>
      <c r="AH75" s="347"/>
    </row>
    <row r="76" customFormat="false" ht="14.25" hidden="false" customHeight="false" outlineLevel="0" collapsed="false">
      <c r="A76" s="347"/>
      <c r="B76" s="347"/>
      <c r="C76" s="347"/>
      <c r="D76" s="347"/>
      <c r="E76" s="347"/>
      <c r="F76" s="347"/>
      <c r="G76" s="347"/>
      <c r="H76" s="347"/>
      <c r="I76" s="347"/>
      <c r="J76" s="347"/>
      <c r="K76" s="347"/>
      <c r="L76" s="347"/>
      <c r="M76" s="347"/>
      <c r="N76" s="347"/>
      <c r="O76" s="347"/>
      <c r="P76" s="347"/>
      <c r="Q76" s="347"/>
      <c r="R76" s="347"/>
      <c r="S76" s="347"/>
      <c r="T76" s="347"/>
      <c r="U76" s="347"/>
      <c r="V76" s="347"/>
      <c r="W76" s="347"/>
      <c r="X76" s="347"/>
      <c r="Y76" s="347"/>
      <c r="Z76" s="347"/>
      <c r="AA76" s="347"/>
      <c r="AB76" s="347"/>
      <c r="AC76" s="347"/>
      <c r="AD76" s="347"/>
      <c r="AE76" s="347"/>
      <c r="AF76" s="347"/>
      <c r="AG76" s="347"/>
      <c r="AH76" s="347"/>
    </row>
    <row r="77" customFormat="false" ht="14.25" hidden="false" customHeight="false" outlineLevel="0" collapsed="false">
      <c r="A77" s="347"/>
      <c r="B77" s="347"/>
      <c r="C77" s="347"/>
      <c r="D77" s="347"/>
      <c r="E77" s="347"/>
      <c r="F77" s="347"/>
      <c r="G77" s="347"/>
      <c r="H77" s="347"/>
      <c r="I77" s="347"/>
      <c r="J77" s="347"/>
      <c r="K77" s="347"/>
      <c r="L77" s="347"/>
      <c r="M77" s="347"/>
      <c r="N77" s="347"/>
      <c r="O77" s="347"/>
      <c r="P77" s="347"/>
      <c r="Q77" s="347"/>
      <c r="R77" s="347"/>
      <c r="S77" s="347"/>
      <c r="T77" s="347"/>
      <c r="U77" s="347"/>
      <c r="V77" s="347"/>
      <c r="W77" s="347"/>
      <c r="X77" s="347"/>
      <c r="Y77" s="347"/>
      <c r="Z77" s="347"/>
      <c r="AA77" s="347"/>
      <c r="AB77" s="347"/>
      <c r="AC77" s="347"/>
      <c r="AD77" s="347"/>
      <c r="AE77" s="347"/>
      <c r="AF77" s="347"/>
      <c r="AG77" s="347"/>
      <c r="AH77" s="347"/>
    </row>
    <row r="78" customFormat="false" ht="14.25" hidden="false" customHeight="false" outlineLevel="0" collapsed="false">
      <c r="A78" s="347"/>
      <c r="B78" s="347"/>
      <c r="C78" s="347"/>
      <c r="D78" s="347"/>
      <c r="E78" s="347"/>
      <c r="F78" s="347"/>
      <c r="G78" s="347"/>
      <c r="H78" s="347"/>
      <c r="I78" s="347"/>
      <c r="J78" s="347"/>
      <c r="K78" s="347"/>
      <c r="L78" s="347"/>
      <c r="M78" s="347"/>
      <c r="N78" s="347"/>
      <c r="O78" s="347"/>
      <c r="P78" s="347"/>
      <c r="Q78" s="347"/>
      <c r="R78" s="347"/>
      <c r="S78" s="347"/>
      <c r="T78" s="347"/>
      <c r="U78" s="347"/>
      <c r="V78" s="347"/>
      <c r="W78" s="347"/>
      <c r="X78" s="347"/>
      <c r="Y78" s="347"/>
      <c r="Z78" s="347"/>
      <c r="AA78" s="347"/>
      <c r="AB78" s="347"/>
      <c r="AC78" s="347"/>
      <c r="AD78" s="347"/>
      <c r="AE78" s="347"/>
      <c r="AF78" s="347"/>
      <c r="AG78" s="347"/>
      <c r="AH78" s="347"/>
    </row>
    <row r="79" customFormat="false" ht="14.25" hidden="false" customHeight="false" outlineLevel="0" collapsed="false">
      <c r="A79" s="347"/>
      <c r="B79" s="347"/>
      <c r="C79" s="347"/>
      <c r="D79" s="347"/>
      <c r="E79" s="347"/>
      <c r="F79" s="347"/>
      <c r="G79" s="347"/>
      <c r="H79" s="347"/>
      <c r="I79" s="347"/>
      <c r="J79" s="347"/>
      <c r="K79" s="347"/>
      <c r="L79" s="347"/>
      <c r="M79" s="347"/>
      <c r="N79" s="347"/>
      <c r="O79" s="347"/>
      <c r="P79" s="347"/>
      <c r="Q79" s="347"/>
      <c r="R79" s="347"/>
      <c r="S79" s="347"/>
      <c r="T79" s="347"/>
      <c r="U79" s="347"/>
      <c r="V79" s="347"/>
      <c r="W79" s="347"/>
      <c r="X79" s="347"/>
      <c r="Y79" s="347"/>
      <c r="Z79" s="347"/>
      <c r="AA79" s="347"/>
      <c r="AB79" s="347"/>
      <c r="AC79" s="347"/>
      <c r="AD79" s="347"/>
      <c r="AE79" s="347"/>
      <c r="AF79" s="347"/>
      <c r="AG79" s="347"/>
      <c r="AH79" s="347"/>
    </row>
    <row r="80" customFormat="false" ht="14.25" hidden="false" customHeight="false" outlineLevel="0" collapsed="false">
      <c r="A80" s="347"/>
      <c r="B80" s="347"/>
      <c r="C80" s="347"/>
      <c r="D80" s="347"/>
      <c r="E80" s="347"/>
      <c r="F80" s="347"/>
      <c r="G80" s="347"/>
      <c r="H80" s="347"/>
      <c r="I80" s="347"/>
      <c r="J80" s="347"/>
      <c r="K80" s="347"/>
      <c r="L80" s="347"/>
      <c r="M80" s="347"/>
      <c r="N80" s="347"/>
      <c r="O80" s="347"/>
      <c r="P80" s="347"/>
      <c r="Q80" s="347"/>
      <c r="R80" s="347"/>
      <c r="S80" s="347"/>
      <c r="T80" s="347"/>
      <c r="U80" s="347"/>
      <c r="V80" s="347"/>
      <c r="W80" s="347"/>
      <c r="X80" s="347"/>
      <c r="Y80" s="347"/>
      <c r="Z80" s="347"/>
      <c r="AA80" s="347"/>
      <c r="AB80" s="347"/>
      <c r="AC80" s="347"/>
      <c r="AD80" s="347"/>
      <c r="AE80" s="347"/>
      <c r="AF80" s="347"/>
      <c r="AG80" s="347"/>
      <c r="AH80" s="347"/>
    </row>
    <row r="81" customFormat="false" ht="14.25" hidden="false" customHeight="false" outlineLevel="0" collapsed="false">
      <c r="A81" s="347"/>
      <c r="B81" s="347"/>
      <c r="C81" s="347"/>
      <c r="D81" s="347"/>
      <c r="E81" s="347"/>
      <c r="F81" s="347"/>
      <c r="G81" s="347"/>
      <c r="H81" s="347"/>
      <c r="I81" s="347"/>
      <c r="J81" s="347"/>
      <c r="K81" s="347"/>
      <c r="L81" s="347"/>
      <c r="M81" s="347"/>
      <c r="N81" s="347"/>
      <c r="O81" s="347"/>
      <c r="P81" s="347"/>
      <c r="Q81" s="347"/>
      <c r="R81" s="347"/>
      <c r="S81" s="347"/>
      <c r="T81" s="347"/>
      <c r="U81" s="347"/>
      <c r="V81" s="347"/>
      <c r="W81" s="347"/>
      <c r="X81" s="347"/>
      <c r="Y81" s="347"/>
      <c r="Z81" s="347"/>
      <c r="AA81" s="347"/>
      <c r="AB81" s="347"/>
      <c r="AC81" s="347"/>
      <c r="AD81" s="347"/>
      <c r="AE81" s="347"/>
      <c r="AF81" s="347"/>
      <c r="AG81" s="347"/>
      <c r="AH81" s="347"/>
    </row>
    <row r="82" customFormat="false" ht="14.25" hidden="false" customHeight="false" outlineLevel="0" collapsed="false">
      <c r="A82" s="347"/>
      <c r="B82" s="347"/>
      <c r="C82" s="347"/>
      <c r="D82" s="347"/>
      <c r="E82" s="347"/>
      <c r="F82" s="347"/>
      <c r="G82" s="347"/>
      <c r="H82" s="347"/>
      <c r="I82" s="347"/>
      <c r="J82" s="347"/>
      <c r="K82" s="347"/>
      <c r="L82" s="347"/>
      <c r="M82" s="347"/>
      <c r="N82" s="347"/>
      <c r="O82" s="347"/>
      <c r="P82" s="347"/>
      <c r="Q82" s="347"/>
      <c r="R82" s="347"/>
      <c r="S82" s="347"/>
      <c r="T82" s="347"/>
      <c r="U82" s="347"/>
      <c r="V82" s="347"/>
      <c r="W82" s="347"/>
      <c r="X82" s="347"/>
      <c r="Y82" s="347"/>
      <c r="Z82" s="347"/>
      <c r="AA82" s="347"/>
      <c r="AB82" s="347"/>
      <c r="AC82" s="347"/>
      <c r="AD82" s="347"/>
      <c r="AE82" s="347"/>
      <c r="AF82" s="347"/>
      <c r="AG82" s="347"/>
      <c r="AH82" s="347"/>
    </row>
    <row r="83" customFormat="false" ht="14.25" hidden="false" customHeight="false" outlineLevel="0" collapsed="false">
      <c r="A83" s="347"/>
      <c r="B83" s="347"/>
      <c r="C83" s="347"/>
      <c r="D83" s="347"/>
      <c r="E83" s="347"/>
      <c r="F83" s="347"/>
      <c r="G83" s="347"/>
      <c r="H83" s="347"/>
      <c r="I83" s="347"/>
      <c r="J83" s="347"/>
      <c r="K83" s="347"/>
      <c r="L83" s="347"/>
      <c r="M83" s="347"/>
      <c r="N83" s="347"/>
      <c r="O83" s="347"/>
      <c r="P83" s="347"/>
      <c r="Q83" s="347"/>
      <c r="R83" s="347"/>
      <c r="S83" s="347"/>
      <c r="T83" s="347"/>
      <c r="U83" s="347"/>
      <c r="V83" s="347"/>
      <c r="W83" s="347"/>
      <c r="X83" s="347"/>
      <c r="Y83" s="347"/>
      <c r="Z83" s="347"/>
      <c r="AA83" s="347"/>
      <c r="AB83" s="347"/>
      <c r="AC83" s="347"/>
      <c r="AD83" s="347"/>
      <c r="AE83" s="347"/>
      <c r="AF83" s="347"/>
      <c r="AG83" s="347"/>
      <c r="AH83" s="347"/>
    </row>
    <row r="84" customFormat="false" ht="14.25" hidden="false" customHeight="false" outlineLevel="0" collapsed="false">
      <c r="A84" s="347"/>
      <c r="B84" s="347"/>
      <c r="C84" s="347"/>
      <c r="D84" s="347"/>
      <c r="E84" s="347"/>
      <c r="F84" s="347"/>
      <c r="G84" s="347"/>
      <c r="H84" s="347"/>
      <c r="I84" s="347"/>
      <c r="J84" s="347"/>
      <c r="K84" s="347"/>
      <c r="L84" s="347"/>
      <c r="M84" s="347"/>
      <c r="N84" s="347"/>
      <c r="O84" s="347"/>
      <c r="P84" s="347"/>
      <c r="Q84" s="347"/>
      <c r="R84" s="347"/>
      <c r="S84" s="347"/>
      <c r="T84" s="347"/>
      <c r="U84" s="347"/>
      <c r="V84" s="347"/>
      <c r="W84" s="347"/>
      <c r="X84" s="347"/>
      <c r="Y84" s="347"/>
      <c r="Z84" s="347"/>
      <c r="AA84" s="347"/>
      <c r="AB84" s="347"/>
      <c r="AC84" s="347"/>
      <c r="AD84" s="347"/>
      <c r="AE84" s="347"/>
      <c r="AF84" s="347"/>
      <c r="AG84" s="347"/>
      <c r="AH84" s="347"/>
    </row>
    <row r="85" customFormat="false" ht="14.25" hidden="false" customHeight="false" outlineLevel="0" collapsed="false">
      <c r="A85" s="347"/>
      <c r="B85" s="347"/>
      <c r="C85" s="347"/>
      <c r="D85" s="347"/>
      <c r="E85" s="347"/>
      <c r="F85" s="347"/>
      <c r="G85" s="347"/>
      <c r="H85" s="347"/>
      <c r="I85" s="347"/>
      <c r="J85" s="347"/>
      <c r="K85" s="347"/>
      <c r="L85" s="347"/>
      <c r="M85" s="347"/>
      <c r="N85" s="347"/>
      <c r="O85" s="347"/>
      <c r="P85" s="347"/>
      <c r="Q85" s="347"/>
      <c r="R85" s="347"/>
      <c r="S85" s="347"/>
      <c r="T85" s="347"/>
      <c r="U85" s="347"/>
      <c r="V85" s="347"/>
      <c r="W85" s="347"/>
      <c r="X85" s="347"/>
      <c r="Y85" s="347"/>
      <c r="Z85" s="347"/>
      <c r="AA85" s="347"/>
      <c r="AB85" s="347"/>
      <c r="AC85" s="347"/>
      <c r="AD85" s="347"/>
      <c r="AE85" s="347"/>
      <c r="AF85" s="347"/>
      <c r="AG85" s="347"/>
      <c r="AH85" s="347"/>
    </row>
    <row r="86" customFormat="false" ht="14.25" hidden="false" customHeight="false" outlineLevel="0" collapsed="false">
      <c r="A86" s="347"/>
      <c r="B86" s="347"/>
      <c r="C86" s="347"/>
      <c r="D86" s="347"/>
      <c r="E86" s="347"/>
      <c r="F86" s="347"/>
      <c r="G86" s="347"/>
      <c r="H86" s="347"/>
      <c r="I86" s="347"/>
      <c r="J86" s="347"/>
      <c r="K86" s="347"/>
      <c r="L86" s="347"/>
      <c r="M86" s="347"/>
      <c r="N86" s="347"/>
      <c r="O86" s="347"/>
      <c r="P86" s="347"/>
      <c r="Q86" s="347"/>
      <c r="R86" s="347"/>
      <c r="S86" s="347"/>
      <c r="T86" s="347"/>
      <c r="U86" s="347"/>
      <c r="V86" s="347"/>
      <c r="W86" s="347"/>
      <c r="X86" s="347"/>
      <c r="Y86" s="347"/>
      <c r="Z86" s="347"/>
      <c r="AA86" s="347"/>
      <c r="AB86" s="347"/>
      <c r="AC86" s="347"/>
      <c r="AD86" s="347"/>
      <c r="AE86" s="347"/>
      <c r="AF86" s="347"/>
      <c r="AG86" s="347"/>
      <c r="AH86" s="347"/>
    </row>
    <row r="87" customFormat="false" ht="14.25" hidden="false" customHeight="false" outlineLevel="0" collapsed="false">
      <c r="A87" s="347"/>
      <c r="B87" s="347"/>
      <c r="C87" s="347"/>
      <c r="D87" s="347"/>
      <c r="E87" s="347"/>
      <c r="F87" s="347"/>
      <c r="G87" s="347"/>
      <c r="H87" s="347"/>
      <c r="I87" s="347"/>
      <c r="J87" s="347"/>
      <c r="K87" s="347"/>
      <c r="L87" s="347"/>
      <c r="M87" s="347"/>
      <c r="N87" s="347"/>
      <c r="O87" s="347"/>
      <c r="P87" s="347"/>
      <c r="Q87" s="347"/>
      <c r="R87" s="347"/>
      <c r="S87" s="347"/>
      <c r="T87" s="347"/>
      <c r="U87" s="347"/>
      <c r="V87" s="347"/>
      <c r="W87" s="347"/>
      <c r="X87" s="347"/>
      <c r="Y87" s="347"/>
      <c r="Z87" s="347"/>
      <c r="AA87" s="347"/>
      <c r="AB87" s="347"/>
      <c r="AC87" s="347"/>
      <c r="AD87" s="347"/>
      <c r="AE87" s="347"/>
      <c r="AF87" s="347"/>
      <c r="AG87" s="347"/>
      <c r="AH87" s="347"/>
    </row>
    <row r="88" customFormat="false" ht="14.25" hidden="false" customHeight="false" outlineLevel="0" collapsed="false">
      <c r="A88" s="347"/>
      <c r="B88" s="347"/>
      <c r="C88" s="347"/>
      <c r="D88" s="347"/>
      <c r="E88" s="347"/>
      <c r="F88" s="347"/>
      <c r="G88" s="347"/>
      <c r="H88" s="347"/>
      <c r="I88" s="347"/>
      <c r="J88" s="347"/>
      <c r="K88" s="347"/>
      <c r="L88" s="347"/>
      <c r="M88" s="347"/>
      <c r="N88" s="347"/>
      <c r="O88" s="347"/>
      <c r="P88" s="347"/>
      <c r="Q88" s="347"/>
      <c r="R88" s="347"/>
      <c r="S88" s="347"/>
      <c r="T88" s="347"/>
      <c r="U88" s="347"/>
      <c r="V88" s="347"/>
      <c r="W88" s="347"/>
      <c r="X88" s="347"/>
      <c r="Y88" s="347"/>
      <c r="Z88" s="347"/>
      <c r="AA88" s="347"/>
      <c r="AB88" s="347"/>
      <c r="AC88" s="347"/>
      <c r="AD88" s="347"/>
      <c r="AE88" s="347"/>
      <c r="AF88" s="347"/>
      <c r="AG88" s="347"/>
      <c r="AH88" s="347"/>
    </row>
    <row r="89" customFormat="false" ht="14.25" hidden="false" customHeight="false" outlineLevel="0" collapsed="false">
      <c r="A89" s="347"/>
      <c r="B89" s="347"/>
      <c r="C89" s="347"/>
      <c r="D89" s="347"/>
      <c r="E89" s="347"/>
      <c r="F89" s="347"/>
      <c r="G89" s="347"/>
      <c r="H89" s="347"/>
      <c r="I89" s="347"/>
      <c r="J89" s="347"/>
      <c r="K89" s="347"/>
      <c r="L89" s="347"/>
      <c r="M89" s="347"/>
      <c r="N89" s="347"/>
      <c r="O89" s="347"/>
      <c r="P89" s="347"/>
      <c r="Q89" s="347"/>
      <c r="R89" s="347"/>
      <c r="S89" s="347"/>
      <c r="T89" s="347"/>
      <c r="U89" s="347"/>
      <c r="V89" s="347"/>
      <c r="W89" s="347"/>
      <c r="X89" s="347"/>
      <c r="Y89" s="347"/>
      <c r="Z89" s="347"/>
      <c r="AA89" s="347"/>
      <c r="AB89" s="347"/>
      <c r="AC89" s="347"/>
      <c r="AD89" s="347"/>
      <c r="AE89" s="347"/>
      <c r="AF89" s="347"/>
      <c r="AG89" s="347"/>
      <c r="AH89" s="347"/>
    </row>
    <row r="90" customFormat="false" ht="14.25" hidden="false" customHeight="false" outlineLevel="0" collapsed="false">
      <c r="A90" s="347"/>
      <c r="B90" s="347"/>
      <c r="C90" s="347"/>
      <c r="D90" s="347"/>
      <c r="E90" s="347"/>
      <c r="F90" s="347"/>
      <c r="G90" s="347"/>
      <c r="H90" s="347"/>
      <c r="I90" s="347"/>
      <c r="J90" s="347"/>
      <c r="K90" s="347"/>
      <c r="L90" s="347"/>
      <c r="M90" s="347"/>
      <c r="N90" s="347"/>
      <c r="O90" s="347"/>
      <c r="P90" s="347"/>
      <c r="Q90" s="347"/>
      <c r="R90" s="347"/>
      <c r="S90" s="347"/>
      <c r="T90" s="347"/>
      <c r="U90" s="347"/>
      <c r="V90" s="347"/>
      <c r="W90" s="347"/>
      <c r="X90" s="347"/>
      <c r="Y90" s="347"/>
      <c r="Z90" s="347"/>
      <c r="AA90" s="347"/>
      <c r="AB90" s="347"/>
      <c r="AC90" s="347"/>
      <c r="AD90" s="347"/>
      <c r="AE90" s="347"/>
      <c r="AF90" s="347"/>
      <c r="AG90" s="347"/>
      <c r="AH90" s="347"/>
    </row>
    <row r="91" customFormat="false" ht="14.25" hidden="false" customHeight="false" outlineLevel="0" collapsed="false">
      <c r="A91" s="347"/>
      <c r="B91" s="347"/>
      <c r="C91" s="347"/>
      <c r="D91" s="347"/>
      <c r="E91" s="347"/>
      <c r="F91" s="347"/>
      <c r="G91" s="347"/>
      <c r="H91" s="347"/>
      <c r="I91" s="347"/>
      <c r="J91" s="347"/>
      <c r="K91" s="347"/>
      <c r="L91" s="347"/>
      <c r="M91" s="347"/>
      <c r="N91" s="347"/>
      <c r="O91" s="347"/>
      <c r="P91" s="347"/>
      <c r="Q91" s="347"/>
      <c r="R91" s="347"/>
      <c r="S91" s="347"/>
      <c r="T91" s="347"/>
      <c r="U91" s="347"/>
      <c r="V91" s="347"/>
      <c r="W91" s="347"/>
      <c r="X91" s="347"/>
      <c r="Y91" s="347"/>
      <c r="Z91" s="347"/>
      <c r="AA91" s="347"/>
      <c r="AB91" s="347"/>
      <c r="AC91" s="347"/>
      <c r="AD91" s="347"/>
      <c r="AE91" s="347"/>
      <c r="AF91" s="347"/>
      <c r="AG91" s="347"/>
      <c r="AH91" s="347"/>
    </row>
    <row r="92" customFormat="false" ht="14.25" hidden="false" customHeight="false" outlineLevel="0" collapsed="false">
      <c r="A92" s="347"/>
      <c r="B92" s="347"/>
      <c r="C92" s="347"/>
      <c r="D92" s="347"/>
      <c r="E92" s="347"/>
      <c r="F92" s="347"/>
      <c r="G92" s="347"/>
      <c r="H92" s="347"/>
      <c r="I92" s="347"/>
      <c r="J92" s="347"/>
      <c r="K92" s="347"/>
      <c r="L92" s="347"/>
      <c r="M92" s="347"/>
      <c r="N92" s="347"/>
      <c r="O92" s="347"/>
      <c r="P92" s="347"/>
      <c r="Q92" s="347"/>
      <c r="R92" s="347"/>
      <c r="S92" s="347"/>
      <c r="T92" s="347"/>
      <c r="U92" s="347"/>
      <c r="V92" s="347"/>
      <c r="W92" s="347"/>
      <c r="X92" s="347"/>
      <c r="Y92" s="347"/>
      <c r="Z92" s="347"/>
      <c r="AA92" s="347"/>
      <c r="AB92" s="347"/>
      <c r="AC92" s="347"/>
      <c r="AD92" s="347"/>
      <c r="AE92" s="347"/>
      <c r="AF92" s="347"/>
      <c r="AG92" s="347"/>
      <c r="AH92" s="347"/>
    </row>
    <row r="93" customFormat="false" ht="14.25" hidden="false" customHeight="false" outlineLevel="0" collapsed="false">
      <c r="A93" s="347"/>
      <c r="B93" s="347"/>
      <c r="C93" s="347"/>
      <c r="D93" s="347"/>
      <c r="E93" s="347"/>
      <c r="F93" s="347"/>
      <c r="G93" s="347"/>
      <c r="H93" s="347"/>
      <c r="I93" s="347"/>
      <c r="J93" s="347"/>
      <c r="K93" s="347"/>
      <c r="L93" s="347"/>
      <c r="M93" s="347"/>
      <c r="N93" s="347"/>
      <c r="O93" s="347"/>
      <c r="P93" s="347"/>
      <c r="Q93" s="347"/>
      <c r="R93" s="347"/>
      <c r="S93" s="347"/>
      <c r="T93" s="347"/>
      <c r="U93" s="347"/>
      <c r="V93" s="347"/>
      <c r="W93" s="347"/>
      <c r="X93" s="347"/>
      <c r="Y93" s="347"/>
      <c r="Z93" s="347"/>
      <c r="AA93" s="347"/>
      <c r="AB93" s="347"/>
      <c r="AC93" s="347"/>
      <c r="AD93" s="347"/>
      <c r="AE93" s="347"/>
      <c r="AF93" s="347"/>
      <c r="AG93" s="347"/>
      <c r="AH93" s="347"/>
    </row>
    <row r="94" customFormat="false" ht="14.25" hidden="false" customHeight="false" outlineLevel="0" collapsed="false">
      <c r="A94" s="347"/>
      <c r="B94" s="347"/>
      <c r="C94" s="347"/>
      <c r="D94" s="347"/>
      <c r="E94" s="347"/>
      <c r="F94" s="347"/>
      <c r="G94" s="347"/>
      <c r="H94" s="347"/>
      <c r="I94" s="347"/>
      <c r="J94" s="347"/>
      <c r="K94" s="347"/>
      <c r="L94" s="347"/>
      <c r="M94" s="347"/>
      <c r="N94" s="347"/>
      <c r="O94" s="347"/>
      <c r="P94" s="347"/>
      <c r="Q94" s="347"/>
      <c r="R94" s="347"/>
      <c r="S94" s="347"/>
      <c r="T94" s="347"/>
      <c r="U94" s="347"/>
      <c r="V94" s="347"/>
      <c r="W94" s="347"/>
      <c r="X94" s="347"/>
      <c r="Y94" s="347"/>
      <c r="Z94" s="347"/>
      <c r="AA94" s="347"/>
      <c r="AB94" s="347"/>
      <c r="AC94" s="347"/>
      <c r="AD94" s="347"/>
      <c r="AE94" s="347"/>
      <c r="AF94" s="347"/>
      <c r="AG94" s="347"/>
      <c r="AH94" s="347"/>
    </row>
    <row r="95" customFormat="false" ht="14.25" hidden="false" customHeight="false" outlineLevel="0" collapsed="false">
      <c r="A95" s="347"/>
      <c r="B95" s="347"/>
      <c r="C95" s="347"/>
      <c r="D95" s="347"/>
      <c r="E95" s="347"/>
      <c r="F95" s="347"/>
      <c r="G95" s="347"/>
      <c r="H95" s="347"/>
      <c r="I95" s="347"/>
      <c r="J95" s="347"/>
      <c r="K95" s="347"/>
      <c r="L95" s="347"/>
      <c r="M95" s="347"/>
      <c r="N95" s="347"/>
      <c r="O95" s="347"/>
      <c r="P95" s="347"/>
      <c r="Q95" s="347"/>
      <c r="R95" s="347"/>
      <c r="S95" s="347"/>
      <c r="T95" s="347"/>
      <c r="U95" s="347"/>
      <c r="V95" s="347"/>
      <c r="W95" s="347"/>
      <c r="X95" s="347"/>
      <c r="Y95" s="347"/>
      <c r="Z95" s="347"/>
      <c r="AA95" s="347"/>
      <c r="AB95" s="347"/>
      <c r="AC95" s="347"/>
      <c r="AD95" s="347"/>
      <c r="AE95" s="347"/>
      <c r="AF95" s="347"/>
      <c r="AG95" s="347"/>
      <c r="AH95" s="347"/>
    </row>
    <row r="96" customFormat="false" ht="14.25" hidden="false" customHeight="false" outlineLevel="0" collapsed="false">
      <c r="A96" s="347"/>
      <c r="B96" s="347"/>
      <c r="C96" s="347"/>
      <c r="D96" s="347"/>
      <c r="E96" s="347"/>
      <c r="F96" s="347"/>
      <c r="G96" s="347"/>
      <c r="H96" s="347"/>
      <c r="I96" s="347"/>
      <c r="J96" s="347"/>
      <c r="K96" s="347"/>
      <c r="L96" s="347"/>
      <c r="M96" s="347"/>
      <c r="N96" s="347"/>
      <c r="O96" s="347"/>
      <c r="P96" s="347"/>
      <c r="Q96" s="347"/>
      <c r="R96" s="347"/>
      <c r="S96" s="347"/>
      <c r="T96" s="347"/>
      <c r="U96" s="347"/>
      <c r="V96" s="347"/>
      <c r="W96" s="347"/>
      <c r="X96" s="347"/>
      <c r="Y96" s="347"/>
      <c r="Z96" s="347"/>
      <c r="AA96" s="347"/>
      <c r="AB96" s="347"/>
      <c r="AC96" s="347"/>
      <c r="AD96" s="347"/>
      <c r="AE96" s="347"/>
      <c r="AF96" s="347"/>
      <c r="AG96" s="347"/>
      <c r="AH96" s="347"/>
    </row>
    <row r="97" customFormat="false" ht="14.25" hidden="false" customHeight="false" outlineLevel="0" collapsed="false">
      <c r="A97" s="347"/>
      <c r="B97" s="347"/>
      <c r="C97" s="347"/>
      <c r="D97" s="347"/>
      <c r="E97" s="347"/>
      <c r="F97" s="347"/>
      <c r="G97" s="347"/>
      <c r="H97" s="347"/>
      <c r="I97" s="347"/>
      <c r="J97" s="347"/>
      <c r="K97" s="347"/>
      <c r="L97" s="347"/>
      <c r="M97" s="347"/>
      <c r="N97" s="347"/>
      <c r="O97" s="347"/>
      <c r="P97" s="347"/>
      <c r="Q97" s="347"/>
      <c r="R97" s="347"/>
      <c r="S97" s="347"/>
      <c r="T97" s="347"/>
      <c r="U97" s="347"/>
      <c r="V97" s="347"/>
      <c r="W97" s="347"/>
      <c r="X97" s="347"/>
      <c r="Y97" s="347"/>
      <c r="Z97" s="347"/>
      <c r="AA97" s="347"/>
      <c r="AB97" s="347"/>
      <c r="AC97" s="347"/>
      <c r="AD97" s="347"/>
      <c r="AE97" s="347"/>
      <c r="AF97" s="347"/>
      <c r="AG97" s="347"/>
      <c r="AH97" s="347"/>
    </row>
    <row r="98" customFormat="false" ht="14.25" hidden="false" customHeight="false" outlineLevel="0" collapsed="false">
      <c r="A98" s="347"/>
      <c r="B98" s="347"/>
      <c r="C98" s="347"/>
      <c r="D98" s="347"/>
      <c r="E98" s="347"/>
      <c r="F98" s="347"/>
      <c r="G98" s="347"/>
      <c r="H98" s="347"/>
      <c r="I98" s="347"/>
      <c r="J98" s="347"/>
      <c r="K98" s="347"/>
      <c r="L98" s="347"/>
      <c r="M98" s="347"/>
      <c r="N98" s="347"/>
      <c r="O98" s="347"/>
      <c r="P98" s="347"/>
      <c r="Q98" s="347"/>
      <c r="R98" s="347"/>
      <c r="S98" s="347"/>
      <c r="T98" s="347"/>
      <c r="U98" s="347"/>
      <c r="V98" s="347"/>
      <c r="W98" s="347"/>
      <c r="X98" s="347"/>
      <c r="Y98" s="347"/>
      <c r="Z98" s="347"/>
      <c r="AA98" s="347"/>
      <c r="AB98" s="347"/>
      <c r="AC98" s="347"/>
      <c r="AD98" s="347"/>
      <c r="AE98" s="347"/>
      <c r="AF98" s="347"/>
      <c r="AG98" s="347"/>
      <c r="AH98" s="347"/>
    </row>
    <row r="99" customFormat="false" ht="14.25" hidden="false" customHeight="false" outlineLevel="0" collapsed="false">
      <c r="A99" s="347"/>
      <c r="B99" s="347"/>
      <c r="C99" s="347"/>
      <c r="D99" s="347"/>
      <c r="E99" s="347"/>
      <c r="F99" s="347"/>
      <c r="G99" s="347"/>
      <c r="H99" s="347"/>
      <c r="I99" s="347"/>
      <c r="J99" s="347"/>
      <c r="K99" s="347"/>
      <c r="L99" s="347"/>
      <c r="M99" s="347"/>
      <c r="N99" s="347"/>
      <c r="O99" s="347"/>
      <c r="P99" s="347"/>
      <c r="Q99" s="347"/>
      <c r="R99" s="347"/>
      <c r="S99" s="347"/>
      <c r="T99" s="347"/>
      <c r="U99" s="347"/>
      <c r="V99" s="347"/>
      <c r="W99" s="347"/>
      <c r="X99" s="347"/>
      <c r="Y99" s="347"/>
      <c r="Z99" s="347"/>
      <c r="AA99" s="347"/>
      <c r="AB99" s="347"/>
      <c r="AC99" s="347"/>
      <c r="AD99" s="347"/>
      <c r="AE99" s="347"/>
      <c r="AF99" s="347"/>
      <c r="AG99" s="347"/>
      <c r="AH99" s="347"/>
    </row>
    <row r="100" customFormat="false" ht="14.25" hidden="false" customHeight="false" outlineLevel="0" collapsed="false">
      <c r="A100" s="347"/>
      <c r="B100" s="347"/>
      <c r="C100" s="347"/>
      <c r="D100" s="347"/>
      <c r="E100" s="347"/>
      <c r="F100" s="347"/>
      <c r="G100" s="347"/>
      <c r="H100" s="347"/>
      <c r="I100" s="347"/>
      <c r="J100" s="347"/>
      <c r="K100" s="347"/>
      <c r="L100" s="347"/>
      <c r="M100" s="347"/>
      <c r="N100" s="347"/>
      <c r="O100" s="347"/>
      <c r="P100" s="347"/>
      <c r="Q100" s="347"/>
      <c r="R100" s="347"/>
      <c r="S100" s="347"/>
      <c r="T100" s="347"/>
      <c r="U100" s="347"/>
      <c r="V100" s="347"/>
      <c r="W100" s="347"/>
      <c r="X100" s="347"/>
      <c r="Y100" s="347"/>
      <c r="Z100" s="347"/>
      <c r="AA100" s="347"/>
      <c r="AB100" s="347"/>
      <c r="AC100" s="347"/>
      <c r="AD100" s="347"/>
      <c r="AE100" s="347"/>
      <c r="AF100" s="347"/>
      <c r="AG100" s="347"/>
      <c r="AH100" s="347"/>
    </row>
    <row r="101" customFormat="false" ht="14.25" hidden="false" customHeight="false" outlineLevel="0" collapsed="false">
      <c r="A101" s="347"/>
      <c r="B101" s="347"/>
      <c r="C101" s="347"/>
      <c r="D101" s="347"/>
      <c r="E101" s="347"/>
      <c r="F101" s="347"/>
      <c r="G101" s="347"/>
      <c r="H101" s="347"/>
      <c r="I101" s="347"/>
      <c r="J101" s="347"/>
      <c r="K101" s="347"/>
      <c r="L101" s="347"/>
      <c r="M101" s="347"/>
      <c r="N101" s="347"/>
      <c r="O101" s="347"/>
      <c r="P101" s="347"/>
      <c r="Q101" s="347"/>
      <c r="R101" s="347"/>
      <c r="S101" s="347"/>
      <c r="T101" s="347"/>
      <c r="U101" s="347"/>
      <c r="V101" s="347"/>
      <c r="W101" s="347"/>
      <c r="X101" s="347"/>
      <c r="Y101" s="347"/>
      <c r="Z101" s="347"/>
      <c r="AA101" s="347"/>
      <c r="AB101" s="347"/>
      <c r="AC101" s="347"/>
      <c r="AD101" s="347"/>
      <c r="AE101" s="347"/>
      <c r="AF101" s="347"/>
      <c r="AG101" s="347"/>
      <c r="AH101" s="347"/>
    </row>
    <row r="102" customFormat="false" ht="14.25" hidden="false" customHeight="false" outlineLevel="0" collapsed="false">
      <c r="A102" s="347"/>
      <c r="B102" s="347"/>
      <c r="C102" s="347"/>
      <c r="D102" s="347"/>
      <c r="E102" s="347"/>
      <c r="F102" s="347"/>
      <c r="G102" s="347"/>
      <c r="H102" s="347"/>
      <c r="I102" s="347"/>
      <c r="J102" s="347"/>
      <c r="K102" s="347"/>
      <c r="L102" s="347"/>
      <c r="M102" s="347"/>
      <c r="N102" s="347"/>
      <c r="O102" s="347"/>
      <c r="P102" s="347"/>
      <c r="Q102" s="347"/>
      <c r="R102" s="347"/>
      <c r="S102" s="347"/>
      <c r="T102" s="347"/>
      <c r="U102" s="347"/>
      <c r="V102" s="347"/>
      <c r="W102" s="347"/>
      <c r="X102" s="347"/>
      <c r="Y102" s="347"/>
      <c r="Z102" s="347"/>
      <c r="AA102" s="347"/>
      <c r="AB102" s="347"/>
      <c r="AC102" s="347"/>
      <c r="AD102" s="347"/>
      <c r="AE102" s="347"/>
      <c r="AF102" s="347"/>
      <c r="AG102" s="347"/>
      <c r="AH102" s="347"/>
    </row>
    <row r="103" customFormat="false" ht="14.25" hidden="false" customHeight="false" outlineLevel="0" collapsed="false">
      <c r="A103" s="347"/>
      <c r="B103" s="347"/>
      <c r="C103" s="347"/>
      <c r="D103" s="347"/>
      <c r="E103" s="347"/>
      <c r="F103" s="347"/>
      <c r="G103" s="347"/>
      <c r="H103" s="347"/>
      <c r="I103" s="347"/>
      <c r="J103" s="347"/>
      <c r="K103" s="347"/>
      <c r="L103" s="347"/>
      <c r="M103" s="347"/>
      <c r="N103" s="347"/>
      <c r="O103" s="347"/>
      <c r="P103" s="347"/>
      <c r="Q103" s="347"/>
      <c r="R103" s="347"/>
      <c r="S103" s="347"/>
      <c r="T103" s="347"/>
      <c r="U103" s="347"/>
      <c r="V103" s="347"/>
      <c r="W103" s="347"/>
      <c r="X103" s="347"/>
      <c r="Y103" s="347"/>
      <c r="Z103" s="347"/>
      <c r="AA103" s="347"/>
      <c r="AB103" s="347"/>
      <c r="AC103" s="347"/>
      <c r="AD103" s="347"/>
      <c r="AE103" s="347"/>
      <c r="AF103" s="347"/>
      <c r="AG103" s="347"/>
      <c r="AH103" s="347"/>
    </row>
    <row r="104" customFormat="false" ht="14.25" hidden="false" customHeight="false" outlineLevel="0" collapsed="false">
      <c r="A104" s="347"/>
      <c r="B104" s="347"/>
      <c r="C104" s="347"/>
      <c r="D104" s="347"/>
      <c r="E104" s="347"/>
      <c r="F104" s="347"/>
      <c r="G104" s="347"/>
      <c r="H104" s="347"/>
      <c r="I104" s="347"/>
      <c r="J104" s="347"/>
      <c r="K104" s="347"/>
      <c r="L104" s="347"/>
      <c r="M104" s="347"/>
      <c r="N104" s="347"/>
      <c r="O104" s="347"/>
      <c r="P104" s="347"/>
      <c r="Q104" s="347"/>
      <c r="R104" s="347"/>
      <c r="S104" s="347"/>
      <c r="T104" s="347"/>
      <c r="U104" s="347"/>
      <c r="V104" s="347"/>
      <c r="W104" s="347"/>
      <c r="X104" s="347"/>
      <c r="Y104" s="347"/>
      <c r="Z104" s="347"/>
      <c r="AA104" s="347"/>
      <c r="AB104" s="347"/>
      <c r="AC104" s="347"/>
      <c r="AD104" s="347"/>
      <c r="AE104" s="347"/>
      <c r="AF104" s="347"/>
      <c r="AG104" s="347"/>
      <c r="AH104" s="347"/>
    </row>
    <row r="105" customFormat="false" ht="14.25" hidden="false" customHeight="false" outlineLevel="0" collapsed="false">
      <c r="A105" s="347"/>
      <c r="B105" s="347"/>
      <c r="C105" s="347"/>
      <c r="D105" s="347"/>
      <c r="E105" s="347"/>
      <c r="F105" s="347"/>
      <c r="G105" s="347"/>
      <c r="H105" s="347"/>
      <c r="I105" s="347"/>
      <c r="J105" s="347"/>
      <c r="K105" s="347"/>
      <c r="L105" s="347"/>
      <c r="M105" s="347"/>
      <c r="N105" s="347"/>
      <c r="O105" s="347"/>
      <c r="P105" s="347"/>
      <c r="Q105" s="347"/>
      <c r="R105" s="347"/>
      <c r="S105" s="347"/>
      <c r="T105" s="347"/>
      <c r="U105" s="347"/>
      <c r="V105" s="347"/>
      <c r="W105" s="347"/>
      <c r="X105" s="347"/>
      <c r="Y105" s="347"/>
      <c r="Z105" s="347"/>
      <c r="AA105" s="347"/>
      <c r="AB105" s="347"/>
      <c r="AC105" s="347"/>
      <c r="AD105" s="347"/>
      <c r="AE105" s="347"/>
      <c r="AF105" s="347"/>
      <c r="AG105" s="347"/>
      <c r="AH105" s="347"/>
    </row>
    <row r="106" customFormat="false" ht="14.25" hidden="false" customHeight="false" outlineLevel="0" collapsed="false">
      <c r="A106" s="347"/>
      <c r="B106" s="347"/>
      <c r="C106" s="347"/>
      <c r="D106" s="347"/>
      <c r="E106" s="347"/>
      <c r="F106" s="347"/>
      <c r="G106" s="347"/>
      <c r="H106" s="347"/>
      <c r="I106" s="347"/>
      <c r="J106" s="347"/>
      <c r="K106" s="347"/>
      <c r="L106" s="347"/>
      <c r="M106" s="347"/>
      <c r="N106" s="347"/>
      <c r="O106" s="347"/>
      <c r="P106" s="347"/>
      <c r="Q106" s="347"/>
      <c r="R106" s="347"/>
      <c r="S106" s="347"/>
      <c r="T106" s="347"/>
      <c r="U106" s="347"/>
      <c r="V106" s="347"/>
      <c r="W106" s="347"/>
      <c r="X106" s="347"/>
      <c r="Y106" s="347"/>
      <c r="Z106" s="347"/>
      <c r="AA106" s="347"/>
      <c r="AB106" s="347"/>
      <c r="AC106" s="347"/>
      <c r="AD106" s="347"/>
      <c r="AE106" s="347"/>
      <c r="AF106" s="347"/>
      <c r="AG106" s="347"/>
      <c r="AH106" s="347"/>
    </row>
    <row r="107" customFormat="false" ht="14.25" hidden="false" customHeight="false" outlineLevel="0" collapsed="false">
      <c r="A107" s="347"/>
      <c r="B107" s="347"/>
      <c r="C107" s="347"/>
      <c r="D107" s="347"/>
      <c r="E107" s="347"/>
      <c r="F107" s="347"/>
      <c r="G107" s="347"/>
      <c r="H107" s="347"/>
      <c r="I107" s="347"/>
      <c r="J107" s="347"/>
      <c r="K107" s="347"/>
      <c r="L107" s="347"/>
      <c r="M107" s="347"/>
      <c r="N107" s="347"/>
      <c r="O107" s="347"/>
      <c r="P107" s="347"/>
      <c r="Q107" s="347"/>
      <c r="R107" s="347"/>
      <c r="S107" s="347"/>
      <c r="T107" s="347"/>
      <c r="U107" s="347"/>
      <c r="V107" s="347"/>
      <c r="W107" s="347"/>
      <c r="X107" s="347"/>
      <c r="Y107" s="347"/>
      <c r="Z107" s="347"/>
      <c r="AA107" s="347"/>
      <c r="AB107" s="347"/>
      <c r="AC107" s="347"/>
      <c r="AD107" s="347"/>
      <c r="AE107" s="347"/>
      <c r="AF107" s="347"/>
      <c r="AG107" s="347"/>
      <c r="AH107" s="347"/>
    </row>
    <row r="108" customFormat="false" ht="14.25" hidden="false" customHeight="false" outlineLevel="0" collapsed="false">
      <c r="A108" s="347"/>
      <c r="B108" s="347"/>
      <c r="C108" s="347"/>
      <c r="D108" s="347"/>
      <c r="E108" s="347"/>
      <c r="F108" s="347"/>
      <c r="G108" s="347"/>
      <c r="H108" s="347"/>
      <c r="I108" s="347"/>
      <c r="J108" s="347"/>
      <c r="K108" s="347"/>
      <c r="L108" s="347"/>
      <c r="M108" s="347"/>
      <c r="N108" s="347"/>
      <c r="O108" s="347"/>
      <c r="P108" s="347"/>
      <c r="Q108" s="347"/>
      <c r="R108" s="347"/>
      <c r="S108" s="347"/>
      <c r="T108" s="347"/>
      <c r="U108" s="347"/>
      <c r="V108" s="347"/>
      <c r="W108" s="347"/>
      <c r="X108" s="347"/>
      <c r="Y108" s="347"/>
      <c r="Z108" s="347"/>
      <c r="AA108" s="347"/>
      <c r="AB108" s="347"/>
      <c r="AC108" s="347"/>
      <c r="AD108" s="347"/>
      <c r="AE108" s="347"/>
      <c r="AF108" s="347"/>
      <c r="AG108" s="347"/>
      <c r="AH108" s="347"/>
    </row>
    <row r="109" customFormat="false" ht="14.25" hidden="false" customHeight="false" outlineLevel="0" collapsed="false">
      <c r="A109" s="347"/>
      <c r="B109" s="347"/>
      <c r="C109" s="347"/>
      <c r="D109" s="347"/>
      <c r="E109" s="347"/>
      <c r="F109" s="347"/>
      <c r="G109" s="347"/>
      <c r="H109" s="347"/>
      <c r="I109" s="347"/>
      <c r="J109" s="347"/>
      <c r="K109" s="347"/>
      <c r="L109" s="347"/>
      <c r="M109" s="347"/>
      <c r="N109" s="347"/>
      <c r="O109" s="347"/>
      <c r="P109" s="347"/>
      <c r="Q109" s="347"/>
      <c r="R109" s="347"/>
      <c r="S109" s="347"/>
      <c r="T109" s="347"/>
      <c r="U109" s="347"/>
      <c r="V109" s="347"/>
      <c r="W109" s="347"/>
      <c r="X109" s="347"/>
      <c r="Y109" s="347"/>
      <c r="Z109" s="347"/>
      <c r="AA109" s="347"/>
      <c r="AB109" s="347"/>
      <c r="AC109" s="347"/>
      <c r="AD109" s="347"/>
      <c r="AE109" s="347"/>
      <c r="AF109" s="347"/>
      <c r="AG109" s="347"/>
      <c r="AH109" s="347"/>
    </row>
    <row r="110" customFormat="false" ht="14.25" hidden="false" customHeight="false" outlineLevel="0" collapsed="false">
      <c r="A110" s="347"/>
      <c r="B110" s="347"/>
      <c r="C110" s="347"/>
      <c r="D110" s="347"/>
      <c r="E110" s="347"/>
      <c r="F110" s="347"/>
      <c r="G110" s="347"/>
      <c r="H110" s="347"/>
      <c r="I110" s="347"/>
      <c r="J110" s="347"/>
      <c r="K110" s="347"/>
      <c r="L110" s="347"/>
      <c r="M110" s="347"/>
      <c r="N110" s="347"/>
      <c r="O110" s="347"/>
      <c r="P110" s="347"/>
      <c r="Q110" s="347"/>
      <c r="R110" s="347"/>
      <c r="S110" s="347"/>
      <c r="T110" s="347"/>
      <c r="U110" s="347"/>
      <c r="V110" s="347"/>
      <c r="W110" s="347"/>
      <c r="X110" s="347"/>
      <c r="Y110" s="347"/>
      <c r="Z110" s="347"/>
      <c r="AA110" s="347"/>
      <c r="AB110" s="347"/>
      <c r="AC110" s="347"/>
      <c r="AD110" s="347"/>
      <c r="AE110" s="347"/>
      <c r="AF110" s="347"/>
      <c r="AG110" s="347"/>
      <c r="AH110" s="347"/>
    </row>
    <row r="111" customFormat="false" ht="14.25" hidden="false" customHeight="false" outlineLevel="0" collapsed="false">
      <c r="A111" s="347"/>
      <c r="B111" s="347"/>
      <c r="C111" s="347"/>
      <c r="D111" s="347"/>
      <c r="E111" s="347"/>
      <c r="F111" s="347"/>
      <c r="G111" s="347"/>
      <c r="H111" s="347"/>
      <c r="I111" s="347"/>
      <c r="J111" s="347"/>
      <c r="K111" s="347"/>
      <c r="L111" s="347"/>
      <c r="M111" s="347"/>
      <c r="N111" s="347"/>
      <c r="O111" s="347"/>
      <c r="P111" s="347"/>
      <c r="Q111" s="347"/>
      <c r="R111" s="347"/>
      <c r="S111" s="347"/>
      <c r="T111" s="347"/>
      <c r="U111" s="347"/>
      <c r="V111" s="347"/>
      <c r="W111" s="347"/>
      <c r="X111" s="347"/>
      <c r="Y111" s="347"/>
      <c r="Z111" s="347"/>
      <c r="AA111" s="347"/>
      <c r="AB111" s="347"/>
      <c r="AC111" s="347"/>
      <c r="AD111" s="347"/>
      <c r="AE111" s="347"/>
      <c r="AF111" s="347"/>
      <c r="AG111" s="347"/>
      <c r="AH111" s="347"/>
    </row>
    <row r="112" customFormat="false" ht="14.25" hidden="false" customHeight="false" outlineLevel="0" collapsed="false">
      <c r="A112" s="347"/>
      <c r="B112" s="347"/>
      <c r="C112" s="347"/>
      <c r="D112" s="347"/>
      <c r="E112" s="347"/>
      <c r="F112" s="347"/>
      <c r="G112" s="347"/>
      <c r="H112" s="347"/>
      <c r="I112" s="347"/>
      <c r="J112" s="347"/>
      <c r="K112" s="347"/>
      <c r="L112" s="347"/>
      <c r="M112" s="347"/>
      <c r="N112" s="347"/>
      <c r="O112" s="347"/>
      <c r="P112" s="347"/>
      <c r="Q112" s="347"/>
      <c r="R112" s="347"/>
      <c r="S112" s="347"/>
      <c r="T112" s="347"/>
      <c r="U112" s="347"/>
      <c r="V112" s="347"/>
      <c r="W112" s="347"/>
      <c r="X112" s="347"/>
      <c r="Y112" s="347"/>
      <c r="Z112" s="347"/>
      <c r="AA112" s="347"/>
      <c r="AB112" s="347"/>
      <c r="AC112" s="347"/>
      <c r="AD112" s="347"/>
      <c r="AE112" s="347"/>
      <c r="AF112" s="347"/>
      <c r="AG112" s="347"/>
      <c r="AH112" s="347"/>
    </row>
    <row r="113" customFormat="false" ht="14.25" hidden="false" customHeight="false" outlineLevel="0" collapsed="false">
      <c r="A113" s="347"/>
      <c r="B113" s="347"/>
      <c r="C113" s="347"/>
      <c r="D113" s="347"/>
      <c r="E113" s="347"/>
      <c r="F113" s="347"/>
      <c r="G113" s="347"/>
      <c r="H113" s="347"/>
      <c r="I113" s="347"/>
      <c r="J113" s="347"/>
      <c r="K113" s="347"/>
      <c r="L113" s="347"/>
      <c r="M113" s="347"/>
      <c r="N113" s="347"/>
      <c r="O113" s="347"/>
      <c r="P113" s="347"/>
      <c r="Q113" s="347"/>
      <c r="R113" s="347"/>
      <c r="S113" s="347"/>
      <c r="T113" s="347"/>
      <c r="U113" s="347"/>
      <c r="V113" s="347"/>
      <c r="W113" s="347"/>
      <c r="X113" s="347"/>
      <c r="Y113" s="347"/>
      <c r="Z113" s="347"/>
      <c r="AA113" s="347"/>
      <c r="AB113" s="347"/>
      <c r="AC113" s="347"/>
      <c r="AD113" s="347"/>
      <c r="AE113" s="347"/>
      <c r="AF113" s="347"/>
      <c r="AG113" s="347"/>
      <c r="AH113" s="347"/>
    </row>
    <row r="114" customFormat="false" ht="14.25" hidden="false" customHeight="false" outlineLevel="0" collapsed="false">
      <c r="A114" s="347"/>
      <c r="B114" s="347"/>
      <c r="C114" s="347"/>
      <c r="D114" s="347"/>
      <c r="E114" s="347"/>
      <c r="F114" s="347"/>
      <c r="G114" s="347"/>
      <c r="H114" s="347"/>
      <c r="I114" s="347"/>
      <c r="J114" s="347"/>
      <c r="K114" s="347"/>
      <c r="L114" s="347"/>
      <c r="M114" s="347"/>
      <c r="N114" s="347"/>
      <c r="O114" s="347"/>
      <c r="P114" s="347"/>
      <c r="Q114" s="347"/>
      <c r="R114" s="347"/>
      <c r="S114" s="347"/>
      <c r="T114" s="347"/>
      <c r="U114" s="347"/>
      <c r="V114" s="347"/>
      <c r="W114" s="347"/>
      <c r="X114" s="347"/>
      <c r="Y114" s="347"/>
      <c r="Z114" s="347"/>
      <c r="AA114" s="347"/>
      <c r="AB114" s="347"/>
      <c r="AC114" s="347"/>
      <c r="AD114" s="347"/>
      <c r="AE114" s="347"/>
      <c r="AF114" s="347"/>
      <c r="AG114" s="347"/>
      <c r="AH114" s="347"/>
    </row>
    <row r="115" customFormat="false" ht="14.25" hidden="false" customHeight="false" outlineLevel="0" collapsed="false">
      <c r="A115" s="347"/>
      <c r="B115" s="347"/>
      <c r="C115" s="347"/>
      <c r="D115" s="347"/>
      <c r="E115" s="347"/>
      <c r="F115" s="347"/>
      <c r="G115" s="347"/>
      <c r="H115" s="347"/>
      <c r="I115" s="347"/>
      <c r="J115" s="347"/>
      <c r="K115" s="347"/>
      <c r="L115" s="347"/>
      <c r="M115" s="347"/>
      <c r="N115" s="347"/>
      <c r="O115" s="347"/>
      <c r="P115" s="347"/>
      <c r="Q115" s="347"/>
      <c r="R115" s="347"/>
      <c r="S115" s="347"/>
      <c r="T115" s="347"/>
      <c r="U115" s="347"/>
      <c r="V115" s="347"/>
      <c r="W115" s="347"/>
      <c r="X115" s="347"/>
      <c r="Y115" s="347"/>
      <c r="Z115" s="347"/>
      <c r="AA115" s="347"/>
      <c r="AB115" s="347"/>
      <c r="AC115" s="347"/>
      <c r="AD115" s="347"/>
      <c r="AE115" s="347"/>
      <c r="AF115" s="347"/>
      <c r="AG115" s="347"/>
      <c r="AH115" s="347"/>
    </row>
    <row r="116" customFormat="false" ht="14.25" hidden="false" customHeight="false" outlineLevel="0" collapsed="false">
      <c r="A116" s="347"/>
      <c r="B116" s="347"/>
      <c r="C116" s="347"/>
      <c r="D116" s="347"/>
      <c r="E116" s="347"/>
      <c r="F116" s="347"/>
      <c r="G116" s="347"/>
      <c r="H116" s="347"/>
      <c r="I116" s="347"/>
      <c r="J116" s="347"/>
      <c r="K116" s="347"/>
      <c r="L116" s="347"/>
      <c r="M116" s="347"/>
      <c r="N116" s="347"/>
      <c r="O116" s="347"/>
      <c r="P116" s="347"/>
      <c r="Q116" s="347"/>
      <c r="R116" s="347"/>
      <c r="S116" s="347"/>
      <c r="T116" s="347"/>
      <c r="U116" s="347"/>
      <c r="V116" s="347"/>
      <c r="W116" s="347"/>
      <c r="X116" s="347"/>
      <c r="Y116" s="347"/>
      <c r="Z116" s="347"/>
      <c r="AA116" s="347"/>
      <c r="AB116" s="347"/>
      <c r="AC116" s="347"/>
      <c r="AD116" s="347"/>
      <c r="AE116" s="347"/>
      <c r="AF116" s="347"/>
      <c r="AG116" s="347"/>
      <c r="AH116" s="347"/>
    </row>
    <row r="117" customFormat="false" ht="14.25" hidden="false" customHeight="false" outlineLevel="0" collapsed="false">
      <c r="A117" s="347"/>
      <c r="B117" s="347"/>
      <c r="C117" s="347"/>
      <c r="D117" s="347"/>
      <c r="E117" s="347"/>
      <c r="F117" s="347"/>
      <c r="G117" s="347"/>
      <c r="H117" s="347"/>
      <c r="I117" s="347"/>
      <c r="J117" s="347"/>
      <c r="K117" s="347"/>
      <c r="L117" s="347"/>
      <c r="M117" s="347"/>
      <c r="N117" s="347"/>
      <c r="O117" s="347"/>
      <c r="P117" s="347"/>
      <c r="Q117" s="347"/>
      <c r="R117" s="347"/>
      <c r="S117" s="347"/>
      <c r="T117" s="347"/>
      <c r="U117" s="347"/>
      <c r="V117" s="347"/>
      <c r="W117" s="347"/>
      <c r="X117" s="347"/>
      <c r="Y117" s="347"/>
      <c r="Z117" s="347"/>
      <c r="AA117" s="347"/>
      <c r="AB117" s="347"/>
      <c r="AC117" s="347"/>
      <c r="AD117" s="347"/>
      <c r="AE117" s="347"/>
      <c r="AF117" s="347"/>
      <c r="AG117" s="347"/>
      <c r="AH117" s="347"/>
    </row>
    <row r="118" customFormat="false" ht="14.25" hidden="false" customHeight="false" outlineLevel="0" collapsed="false">
      <c r="A118" s="347"/>
      <c r="B118" s="347"/>
      <c r="C118" s="347"/>
      <c r="D118" s="347"/>
      <c r="E118" s="347"/>
      <c r="F118" s="347"/>
      <c r="G118" s="347"/>
      <c r="H118" s="347"/>
      <c r="I118" s="347"/>
      <c r="J118" s="347"/>
      <c r="K118" s="347"/>
      <c r="L118" s="347"/>
      <c r="M118" s="347"/>
      <c r="N118" s="347"/>
      <c r="O118" s="347"/>
      <c r="P118" s="347"/>
      <c r="Q118" s="347"/>
      <c r="R118" s="347"/>
      <c r="S118" s="347"/>
      <c r="T118" s="347"/>
      <c r="U118" s="347"/>
      <c r="V118" s="347"/>
      <c r="W118" s="347"/>
      <c r="X118" s="347"/>
      <c r="Y118" s="347"/>
      <c r="Z118" s="347"/>
      <c r="AA118" s="347"/>
      <c r="AB118" s="347"/>
      <c r="AC118" s="347"/>
      <c r="AD118" s="347"/>
      <c r="AE118" s="347"/>
      <c r="AF118" s="347"/>
      <c r="AG118" s="347"/>
      <c r="AH118" s="347"/>
    </row>
    <row r="119" customFormat="false" ht="14.25" hidden="false" customHeight="false" outlineLevel="0" collapsed="false">
      <c r="A119" s="347"/>
      <c r="B119" s="347"/>
      <c r="C119" s="347"/>
      <c r="D119" s="347"/>
      <c r="E119" s="347"/>
      <c r="F119" s="347"/>
      <c r="G119" s="347"/>
      <c r="H119" s="347"/>
      <c r="I119" s="347"/>
      <c r="J119" s="347"/>
      <c r="K119" s="347"/>
      <c r="L119" s="347"/>
      <c r="M119" s="347"/>
      <c r="N119" s="347"/>
      <c r="O119" s="347"/>
      <c r="P119" s="347"/>
      <c r="Q119" s="347"/>
      <c r="R119" s="347"/>
      <c r="S119" s="347"/>
      <c r="T119" s="347"/>
      <c r="U119" s="347"/>
      <c r="V119" s="347"/>
      <c r="W119" s="347"/>
      <c r="X119" s="347"/>
      <c r="Y119" s="347"/>
      <c r="Z119" s="347"/>
      <c r="AA119" s="347"/>
      <c r="AB119" s="347"/>
      <c r="AC119" s="347"/>
      <c r="AD119" s="347"/>
      <c r="AE119" s="347"/>
      <c r="AF119" s="347"/>
      <c r="AG119" s="347"/>
      <c r="AH119" s="347"/>
    </row>
    <row r="120" customFormat="false" ht="14.25" hidden="false" customHeight="false" outlineLevel="0" collapsed="false">
      <c r="A120" s="347"/>
      <c r="B120" s="347"/>
      <c r="C120" s="347"/>
      <c r="D120" s="347"/>
      <c r="E120" s="347"/>
      <c r="F120" s="347"/>
      <c r="G120" s="347"/>
      <c r="H120" s="347"/>
      <c r="I120" s="347"/>
      <c r="J120" s="347"/>
      <c r="K120" s="347"/>
      <c r="L120" s="347"/>
      <c r="M120" s="347"/>
      <c r="N120" s="347"/>
      <c r="O120" s="347"/>
      <c r="P120" s="347"/>
      <c r="Q120" s="347"/>
      <c r="R120" s="347"/>
      <c r="S120" s="347"/>
      <c r="T120" s="347"/>
      <c r="U120" s="347"/>
      <c r="V120" s="347"/>
      <c r="W120" s="347"/>
      <c r="X120" s="347"/>
      <c r="Y120" s="347"/>
      <c r="Z120" s="347"/>
      <c r="AA120" s="347"/>
      <c r="AB120" s="347"/>
      <c r="AC120" s="347"/>
      <c r="AD120" s="347"/>
      <c r="AE120" s="347"/>
      <c r="AF120" s="347"/>
      <c r="AG120" s="347"/>
      <c r="AH120" s="347"/>
    </row>
    <row r="121" customFormat="false" ht="14.25" hidden="false" customHeight="false" outlineLevel="0" collapsed="false">
      <c r="A121" s="347"/>
      <c r="B121" s="347"/>
      <c r="C121" s="347"/>
      <c r="D121" s="347"/>
      <c r="E121" s="347"/>
      <c r="F121" s="347"/>
      <c r="G121" s="347"/>
      <c r="H121" s="347"/>
      <c r="I121" s="347"/>
      <c r="J121" s="347"/>
      <c r="K121" s="347"/>
      <c r="L121" s="347"/>
      <c r="M121" s="347"/>
      <c r="N121" s="347"/>
      <c r="O121" s="347"/>
      <c r="P121" s="347"/>
      <c r="Q121" s="347"/>
      <c r="R121" s="347"/>
      <c r="S121" s="347"/>
      <c r="T121" s="347"/>
      <c r="U121" s="347"/>
      <c r="V121" s="347"/>
      <c r="W121" s="347"/>
      <c r="X121" s="347"/>
      <c r="Y121" s="347"/>
      <c r="Z121" s="347"/>
      <c r="AA121" s="347"/>
      <c r="AB121" s="347"/>
      <c r="AC121" s="347"/>
      <c r="AD121" s="347"/>
      <c r="AE121" s="347"/>
      <c r="AF121" s="347"/>
      <c r="AG121" s="347"/>
      <c r="AH121" s="347"/>
    </row>
    <row r="122" customFormat="false" ht="14.25" hidden="false" customHeight="false" outlineLevel="0" collapsed="false">
      <c r="A122" s="347"/>
      <c r="B122" s="347"/>
      <c r="C122" s="347"/>
      <c r="D122" s="347"/>
      <c r="E122" s="347"/>
      <c r="F122" s="347"/>
      <c r="G122" s="347"/>
      <c r="H122" s="347"/>
      <c r="I122" s="347"/>
      <c r="J122" s="347"/>
      <c r="K122" s="347"/>
      <c r="L122" s="347"/>
      <c r="M122" s="347"/>
      <c r="N122" s="347"/>
      <c r="O122" s="347"/>
      <c r="P122" s="347"/>
      <c r="Q122" s="347"/>
      <c r="R122" s="347"/>
      <c r="S122" s="347"/>
      <c r="T122" s="347"/>
      <c r="U122" s="347"/>
      <c r="V122" s="347"/>
      <c r="W122" s="347"/>
      <c r="X122" s="347"/>
      <c r="Y122" s="347"/>
      <c r="Z122" s="347"/>
      <c r="AA122" s="347"/>
      <c r="AB122" s="347"/>
      <c r="AC122" s="347"/>
      <c r="AD122" s="347"/>
      <c r="AE122" s="347"/>
      <c r="AF122" s="347"/>
      <c r="AG122" s="347"/>
      <c r="AH122" s="347"/>
    </row>
    <row r="123" customFormat="false" ht="14.25" hidden="false" customHeight="false" outlineLevel="0" collapsed="false">
      <c r="A123" s="347"/>
      <c r="B123" s="347"/>
      <c r="C123" s="347"/>
      <c r="D123" s="347"/>
      <c r="E123" s="347"/>
      <c r="F123" s="347"/>
      <c r="G123" s="347"/>
      <c r="H123" s="347"/>
      <c r="I123" s="347"/>
      <c r="J123" s="347"/>
      <c r="K123" s="347"/>
      <c r="L123" s="347"/>
      <c r="M123" s="347"/>
      <c r="N123" s="347"/>
      <c r="O123" s="347"/>
      <c r="P123" s="347"/>
      <c r="Q123" s="347"/>
      <c r="R123" s="347"/>
      <c r="S123" s="347"/>
      <c r="T123" s="347"/>
      <c r="U123" s="347"/>
      <c r="V123" s="347"/>
      <c r="W123" s="347"/>
      <c r="X123" s="347"/>
      <c r="Y123" s="347"/>
      <c r="Z123" s="347"/>
      <c r="AA123" s="347"/>
      <c r="AB123" s="347"/>
      <c r="AC123" s="347"/>
      <c r="AD123" s="347"/>
      <c r="AE123" s="347"/>
      <c r="AF123" s="347"/>
      <c r="AG123" s="347"/>
      <c r="AH123" s="347"/>
    </row>
    <row r="124" customFormat="false" ht="14.25" hidden="false" customHeight="false" outlineLevel="0" collapsed="false">
      <c r="A124" s="347"/>
      <c r="B124" s="347"/>
      <c r="C124" s="347"/>
      <c r="D124" s="347"/>
      <c r="E124" s="347"/>
      <c r="F124" s="347"/>
      <c r="G124" s="347"/>
      <c r="H124" s="347"/>
      <c r="I124" s="347"/>
      <c r="J124" s="347"/>
      <c r="K124" s="347"/>
      <c r="L124" s="347"/>
      <c r="M124" s="347"/>
      <c r="N124" s="347"/>
      <c r="O124" s="347"/>
      <c r="P124" s="347"/>
      <c r="Q124" s="347"/>
      <c r="R124" s="347"/>
      <c r="S124" s="347"/>
      <c r="T124" s="347"/>
      <c r="U124" s="347"/>
      <c r="V124" s="347"/>
      <c r="W124" s="347"/>
      <c r="X124" s="347"/>
      <c r="Y124" s="347"/>
      <c r="Z124" s="347"/>
      <c r="AA124" s="347"/>
      <c r="AB124" s="347"/>
      <c r="AC124" s="347"/>
      <c r="AD124" s="347"/>
      <c r="AE124" s="347"/>
      <c r="AF124" s="347"/>
      <c r="AG124" s="347"/>
      <c r="AH124" s="347"/>
    </row>
    <row r="125" customFormat="false" ht="14.25" hidden="false" customHeight="false" outlineLevel="0" collapsed="false">
      <c r="A125" s="347"/>
      <c r="B125" s="347"/>
      <c r="C125" s="347"/>
      <c r="D125" s="347"/>
      <c r="E125" s="347"/>
      <c r="F125" s="347"/>
      <c r="G125" s="347"/>
      <c r="H125" s="347"/>
      <c r="I125" s="347"/>
      <c r="J125" s="347"/>
      <c r="K125" s="347"/>
      <c r="L125" s="347"/>
      <c r="M125" s="347"/>
      <c r="N125" s="347"/>
      <c r="O125" s="347"/>
      <c r="P125" s="347"/>
      <c r="Q125" s="347"/>
      <c r="R125" s="347"/>
      <c r="S125" s="347"/>
      <c r="T125" s="347"/>
      <c r="U125" s="347"/>
      <c r="V125" s="347"/>
      <c r="W125" s="347"/>
      <c r="X125" s="347"/>
      <c r="Y125" s="347"/>
      <c r="Z125" s="347"/>
      <c r="AA125" s="347"/>
      <c r="AB125" s="347"/>
      <c r="AC125" s="347"/>
      <c r="AD125" s="347"/>
      <c r="AE125" s="347"/>
      <c r="AF125" s="347"/>
      <c r="AG125" s="347"/>
      <c r="AH125" s="347"/>
    </row>
    <row r="126" customFormat="false" ht="14.25" hidden="false" customHeight="false" outlineLevel="0" collapsed="false">
      <c r="A126" s="347"/>
      <c r="B126" s="347"/>
      <c r="C126" s="347"/>
      <c r="D126" s="347"/>
      <c r="E126" s="347"/>
      <c r="F126" s="347"/>
      <c r="G126" s="347"/>
      <c r="H126" s="347"/>
      <c r="I126" s="347"/>
      <c r="J126" s="347"/>
      <c r="K126" s="347"/>
      <c r="L126" s="347"/>
      <c r="M126" s="347"/>
      <c r="N126" s="347"/>
      <c r="O126" s="347"/>
      <c r="P126" s="347"/>
      <c r="Q126" s="347"/>
      <c r="R126" s="347"/>
      <c r="S126" s="347"/>
      <c r="T126" s="347"/>
      <c r="U126" s="347"/>
      <c r="V126" s="347"/>
      <c r="W126" s="347"/>
      <c r="X126" s="347"/>
      <c r="Y126" s="347"/>
      <c r="Z126" s="347"/>
      <c r="AA126" s="347"/>
      <c r="AB126" s="347"/>
      <c r="AC126" s="347"/>
      <c r="AD126" s="347"/>
      <c r="AE126" s="347"/>
      <c r="AF126" s="347"/>
      <c r="AG126" s="347"/>
      <c r="AH126" s="347"/>
    </row>
    <row r="127" customFormat="false" ht="14.25" hidden="false" customHeight="false" outlineLevel="0" collapsed="false">
      <c r="A127" s="347"/>
      <c r="B127" s="347"/>
      <c r="C127" s="347"/>
      <c r="D127" s="347"/>
      <c r="E127" s="347"/>
      <c r="F127" s="347"/>
      <c r="G127" s="347"/>
      <c r="H127" s="347"/>
      <c r="I127" s="347"/>
      <c r="J127" s="347"/>
      <c r="K127" s="347"/>
      <c r="L127" s="347"/>
      <c r="M127" s="347"/>
      <c r="N127" s="347"/>
      <c r="O127" s="347"/>
      <c r="P127" s="347"/>
      <c r="Q127" s="347"/>
      <c r="R127" s="347"/>
      <c r="S127" s="347"/>
      <c r="T127" s="347"/>
      <c r="U127" s="347"/>
      <c r="V127" s="347"/>
      <c r="W127" s="347"/>
      <c r="X127" s="347"/>
      <c r="Y127" s="347"/>
      <c r="Z127" s="347"/>
      <c r="AA127" s="347"/>
      <c r="AB127" s="347"/>
      <c r="AC127" s="347"/>
      <c r="AD127" s="347"/>
      <c r="AE127" s="347"/>
      <c r="AF127" s="347"/>
      <c r="AG127" s="347"/>
      <c r="AH127" s="347"/>
    </row>
    <row r="128" customFormat="false" ht="14.25" hidden="false" customHeight="false" outlineLevel="0" collapsed="false">
      <c r="A128" s="347"/>
      <c r="B128" s="347"/>
      <c r="C128" s="347"/>
      <c r="D128" s="347"/>
      <c r="E128" s="347"/>
      <c r="F128" s="347"/>
      <c r="G128" s="347"/>
      <c r="H128" s="347"/>
      <c r="I128" s="347"/>
      <c r="J128" s="347"/>
      <c r="K128" s="347"/>
      <c r="L128" s="347"/>
      <c r="M128" s="347"/>
      <c r="N128" s="347"/>
      <c r="O128" s="347"/>
      <c r="P128" s="347"/>
      <c r="Q128" s="347"/>
      <c r="R128" s="347"/>
      <c r="S128" s="347"/>
      <c r="T128" s="347"/>
      <c r="U128" s="347"/>
      <c r="V128" s="347"/>
      <c r="W128" s="347"/>
      <c r="X128" s="347"/>
      <c r="Y128" s="347"/>
      <c r="Z128" s="347"/>
      <c r="AA128" s="347"/>
      <c r="AB128" s="347"/>
      <c r="AC128" s="347"/>
      <c r="AD128" s="347"/>
      <c r="AE128" s="347"/>
      <c r="AF128" s="347"/>
      <c r="AG128" s="347"/>
      <c r="AH128" s="347"/>
    </row>
    <row r="129" customFormat="false" ht="14.25" hidden="false" customHeight="false" outlineLevel="0" collapsed="false">
      <c r="A129" s="347"/>
      <c r="B129" s="347"/>
      <c r="C129" s="347"/>
      <c r="D129" s="347"/>
      <c r="E129" s="347"/>
      <c r="F129" s="347"/>
      <c r="G129" s="347"/>
      <c r="H129" s="347"/>
      <c r="I129" s="347"/>
      <c r="J129" s="347"/>
      <c r="K129" s="347"/>
      <c r="L129" s="347"/>
      <c r="M129" s="347"/>
      <c r="N129" s="347"/>
      <c r="O129" s="347"/>
      <c r="P129" s="347"/>
      <c r="Q129" s="347"/>
      <c r="R129" s="347"/>
      <c r="S129" s="347"/>
      <c r="T129" s="347"/>
      <c r="U129" s="347"/>
      <c r="V129" s="347"/>
      <c r="W129" s="347"/>
      <c r="X129" s="347"/>
      <c r="Y129" s="347"/>
      <c r="Z129" s="347"/>
      <c r="AA129" s="347"/>
      <c r="AB129" s="347"/>
      <c r="AC129" s="347"/>
      <c r="AD129" s="347"/>
      <c r="AE129" s="347"/>
      <c r="AF129" s="347"/>
      <c r="AG129" s="347"/>
      <c r="AH129" s="347"/>
    </row>
    <row r="130" customFormat="false" ht="14.25" hidden="false" customHeight="false" outlineLevel="0" collapsed="false">
      <c r="A130" s="347"/>
      <c r="B130" s="347"/>
      <c r="C130" s="347"/>
      <c r="D130" s="347"/>
      <c r="E130" s="347"/>
      <c r="F130" s="347"/>
      <c r="G130" s="347"/>
      <c r="H130" s="347"/>
      <c r="I130" s="347"/>
      <c r="J130" s="347"/>
      <c r="K130" s="347"/>
      <c r="L130" s="347"/>
      <c r="M130" s="347"/>
      <c r="N130" s="347"/>
      <c r="O130" s="347"/>
      <c r="P130" s="347"/>
      <c r="Q130" s="347"/>
      <c r="R130" s="347"/>
      <c r="S130" s="347"/>
      <c r="T130" s="347"/>
      <c r="U130" s="347"/>
      <c r="V130" s="347"/>
      <c r="W130" s="347"/>
      <c r="X130" s="347"/>
      <c r="Y130" s="347"/>
      <c r="Z130" s="347"/>
      <c r="AA130" s="347"/>
      <c r="AB130" s="347"/>
      <c r="AC130" s="347"/>
      <c r="AD130" s="347"/>
      <c r="AE130" s="347"/>
      <c r="AF130" s="347"/>
      <c r="AG130" s="347"/>
      <c r="AH130" s="347"/>
    </row>
    <row r="131" customFormat="false" ht="14.25" hidden="false" customHeight="false" outlineLevel="0" collapsed="false">
      <c r="A131" s="347"/>
      <c r="B131" s="347"/>
      <c r="C131" s="347"/>
      <c r="D131" s="347"/>
      <c r="E131" s="347"/>
      <c r="F131" s="347"/>
      <c r="G131" s="347"/>
      <c r="H131" s="347"/>
      <c r="I131" s="347"/>
      <c r="J131" s="347"/>
      <c r="K131" s="347"/>
      <c r="L131" s="347"/>
      <c r="M131" s="347"/>
      <c r="N131" s="347"/>
      <c r="O131" s="347"/>
      <c r="P131" s="347"/>
      <c r="Q131" s="347"/>
      <c r="R131" s="347"/>
      <c r="S131" s="347"/>
      <c r="T131" s="347"/>
      <c r="U131" s="347"/>
      <c r="V131" s="347"/>
      <c r="W131" s="347"/>
      <c r="X131" s="347"/>
      <c r="Y131" s="347"/>
      <c r="Z131" s="347"/>
      <c r="AA131" s="347"/>
      <c r="AB131" s="347"/>
      <c r="AC131" s="347"/>
      <c r="AD131" s="347"/>
      <c r="AE131" s="347"/>
      <c r="AF131" s="347"/>
      <c r="AG131" s="347"/>
      <c r="AH131" s="347"/>
    </row>
    <row r="132" customFormat="false" ht="14.25" hidden="false" customHeight="false" outlineLevel="0" collapsed="false">
      <c r="A132" s="347"/>
      <c r="B132" s="347"/>
      <c r="C132" s="347"/>
      <c r="D132" s="347"/>
      <c r="E132" s="347"/>
      <c r="F132" s="347"/>
      <c r="G132" s="347"/>
      <c r="H132" s="347"/>
      <c r="I132" s="347"/>
      <c r="J132" s="347"/>
      <c r="K132" s="347"/>
      <c r="L132" s="347"/>
      <c r="M132" s="347"/>
      <c r="N132" s="347"/>
      <c r="O132" s="347"/>
      <c r="P132" s="347"/>
      <c r="Q132" s="347"/>
      <c r="R132" s="347"/>
      <c r="S132" s="347"/>
      <c r="T132" s="347"/>
      <c r="U132" s="347"/>
      <c r="V132" s="347"/>
      <c r="W132" s="347"/>
      <c r="X132" s="347"/>
      <c r="Y132" s="347"/>
      <c r="Z132" s="347"/>
      <c r="AA132" s="347"/>
      <c r="AB132" s="347"/>
      <c r="AC132" s="347"/>
      <c r="AD132" s="347"/>
      <c r="AE132" s="347"/>
      <c r="AF132" s="347"/>
      <c r="AG132" s="347"/>
      <c r="AH132" s="347"/>
    </row>
    <row r="133" customFormat="false" ht="14.25" hidden="false" customHeight="false" outlineLevel="0" collapsed="false">
      <c r="A133" s="347"/>
      <c r="B133" s="347"/>
      <c r="C133" s="347"/>
      <c r="D133" s="347"/>
      <c r="E133" s="347"/>
      <c r="F133" s="347"/>
      <c r="G133" s="347"/>
      <c r="H133" s="347"/>
      <c r="I133" s="347"/>
      <c r="J133" s="347"/>
      <c r="K133" s="347"/>
      <c r="L133" s="347"/>
      <c r="M133" s="347"/>
      <c r="N133" s="347"/>
      <c r="O133" s="347"/>
      <c r="P133" s="347"/>
      <c r="Q133" s="347"/>
      <c r="R133" s="347"/>
      <c r="S133" s="347"/>
      <c r="T133" s="347"/>
      <c r="U133" s="347"/>
      <c r="V133" s="347"/>
      <c r="W133" s="347"/>
      <c r="X133" s="347"/>
      <c r="Y133" s="347"/>
      <c r="Z133" s="347"/>
      <c r="AA133" s="347"/>
      <c r="AB133" s="347"/>
      <c r="AC133" s="347"/>
      <c r="AD133" s="347"/>
      <c r="AE133" s="347"/>
      <c r="AF133" s="347"/>
      <c r="AG133" s="347"/>
      <c r="AH133" s="347"/>
    </row>
    <row r="134" customFormat="false" ht="14.25" hidden="false" customHeight="false" outlineLevel="0" collapsed="false">
      <c r="A134" s="347"/>
      <c r="B134" s="347"/>
      <c r="C134" s="347"/>
      <c r="D134" s="347"/>
      <c r="E134" s="347"/>
      <c r="F134" s="347"/>
      <c r="G134" s="347"/>
      <c r="H134" s="347"/>
      <c r="I134" s="347"/>
      <c r="J134" s="347"/>
      <c r="K134" s="347"/>
      <c r="L134" s="347"/>
      <c r="M134" s="347"/>
      <c r="N134" s="347"/>
      <c r="O134" s="347"/>
      <c r="P134" s="347"/>
      <c r="Q134" s="347"/>
      <c r="R134" s="347"/>
      <c r="S134" s="347"/>
      <c r="T134" s="347"/>
      <c r="U134" s="347"/>
      <c r="V134" s="347"/>
      <c r="W134" s="347"/>
      <c r="X134" s="347"/>
      <c r="Y134" s="347"/>
      <c r="Z134" s="347"/>
      <c r="AA134" s="347"/>
      <c r="AB134" s="347"/>
      <c r="AC134" s="347"/>
      <c r="AD134" s="347"/>
      <c r="AE134" s="347"/>
      <c r="AF134" s="347"/>
      <c r="AG134" s="347"/>
      <c r="AH134" s="347"/>
    </row>
    <row r="135" customFormat="false" ht="14.25" hidden="false" customHeight="false" outlineLevel="0" collapsed="false">
      <c r="A135" s="347"/>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row>
    <row r="136" customFormat="false" ht="14.25" hidden="false" customHeight="false" outlineLevel="0" collapsed="false">
      <c r="A136" s="347"/>
      <c r="B136" s="347"/>
      <c r="C136" s="347"/>
      <c r="D136" s="347"/>
      <c r="E136" s="347"/>
      <c r="F136" s="347"/>
      <c r="G136" s="347"/>
      <c r="H136" s="347"/>
      <c r="I136" s="347"/>
      <c r="J136" s="347"/>
      <c r="K136" s="347"/>
      <c r="L136" s="347"/>
      <c r="M136" s="347"/>
      <c r="N136" s="347"/>
      <c r="O136" s="347"/>
      <c r="P136" s="347"/>
      <c r="Q136" s="347"/>
      <c r="R136" s="347"/>
      <c r="S136" s="347"/>
      <c r="T136" s="347"/>
      <c r="U136" s="347"/>
      <c r="V136" s="347"/>
      <c r="W136" s="347"/>
      <c r="X136" s="347"/>
      <c r="Y136" s="347"/>
      <c r="Z136" s="347"/>
      <c r="AA136" s="347"/>
      <c r="AB136" s="347"/>
      <c r="AC136" s="347"/>
      <c r="AD136" s="347"/>
      <c r="AE136" s="347"/>
      <c r="AF136" s="347"/>
      <c r="AG136" s="347"/>
      <c r="AH136" s="347"/>
    </row>
    <row r="137" customFormat="false" ht="14.25" hidden="false" customHeight="false" outlineLevel="0" collapsed="false">
      <c r="A137" s="347"/>
      <c r="B137" s="347"/>
      <c r="C137" s="347"/>
      <c r="D137" s="347"/>
      <c r="E137" s="347"/>
      <c r="F137" s="347"/>
      <c r="G137" s="347"/>
      <c r="H137" s="347"/>
      <c r="I137" s="347"/>
      <c r="J137" s="347"/>
      <c r="K137" s="347"/>
      <c r="L137" s="347"/>
      <c r="M137" s="347"/>
      <c r="N137" s="347"/>
      <c r="O137" s="347"/>
      <c r="P137" s="347"/>
      <c r="Q137" s="347"/>
      <c r="R137" s="347"/>
      <c r="S137" s="347"/>
      <c r="T137" s="347"/>
      <c r="U137" s="347"/>
      <c r="V137" s="347"/>
      <c r="W137" s="347"/>
      <c r="X137" s="347"/>
      <c r="Y137" s="347"/>
      <c r="Z137" s="347"/>
      <c r="AA137" s="347"/>
      <c r="AB137" s="347"/>
      <c r="AC137" s="347"/>
      <c r="AD137" s="347"/>
      <c r="AE137" s="347"/>
      <c r="AF137" s="347"/>
      <c r="AG137" s="347"/>
      <c r="AH137" s="347"/>
    </row>
    <row r="138" customFormat="false" ht="14.25" hidden="false" customHeight="false" outlineLevel="0" collapsed="false">
      <c r="A138" s="347"/>
      <c r="B138" s="347"/>
      <c r="C138" s="347"/>
      <c r="D138" s="347"/>
      <c r="E138" s="347"/>
      <c r="F138" s="347"/>
      <c r="G138" s="347"/>
      <c r="H138" s="347"/>
      <c r="I138" s="347"/>
      <c r="J138" s="347"/>
      <c r="K138" s="347"/>
      <c r="L138" s="347"/>
      <c r="M138" s="347"/>
      <c r="N138" s="347"/>
      <c r="O138" s="347"/>
      <c r="P138" s="347"/>
      <c r="Q138" s="347"/>
      <c r="R138" s="347"/>
      <c r="S138" s="347"/>
      <c r="T138" s="347"/>
      <c r="U138" s="347"/>
      <c r="V138" s="347"/>
      <c r="W138" s="347"/>
      <c r="X138" s="347"/>
      <c r="Y138" s="347"/>
      <c r="Z138" s="347"/>
      <c r="AA138" s="347"/>
      <c r="AB138" s="347"/>
      <c r="AC138" s="347"/>
      <c r="AD138" s="347"/>
      <c r="AE138" s="347"/>
      <c r="AF138" s="347"/>
      <c r="AG138" s="347"/>
      <c r="AH138" s="347"/>
    </row>
    <row r="139" customFormat="false" ht="14.25" hidden="false" customHeight="false" outlineLevel="0" collapsed="false">
      <c r="A139" s="347"/>
      <c r="B139" s="347"/>
      <c r="C139" s="347"/>
      <c r="D139" s="347"/>
      <c r="E139" s="347"/>
      <c r="F139" s="347"/>
      <c r="G139" s="347"/>
      <c r="H139" s="347"/>
      <c r="I139" s="347"/>
      <c r="J139" s="347"/>
      <c r="K139" s="347"/>
      <c r="L139" s="347"/>
      <c r="M139" s="347"/>
      <c r="N139" s="347"/>
      <c r="O139" s="347"/>
      <c r="P139" s="347"/>
      <c r="Q139" s="347"/>
      <c r="R139" s="347"/>
      <c r="S139" s="347"/>
      <c r="T139" s="347"/>
      <c r="U139" s="347"/>
      <c r="V139" s="347"/>
      <c r="W139" s="347"/>
      <c r="X139" s="347"/>
      <c r="Y139" s="347"/>
      <c r="Z139" s="347"/>
      <c r="AA139" s="347"/>
      <c r="AB139" s="347"/>
      <c r="AC139" s="347"/>
      <c r="AD139" s="347"/>
      <c r="AE139" s="347"/>
      <c r="AF139" s="347"/>
      <c r="AG139" s="347"/>
      <c r="AH139" s="347"/>
    </row>
    <row r="140" customFormat="false" ht="14.25" hidden="false" customHeight="false" outlineLevel="0" collapsed="false">
      <c r="A140" s="347"/>
      <c r="B140" s="347"/>
      <c r="C140" s="347"/>
      <c r="D140" s="347"/>
      <c r="E140" s="347"/>
      <c r="F140" s="347"/>
      <c r="G140" s="347"/>
      <c r="H140" s="347"/>
      <c r="I140" s="347"/>
      <c r="J140" s="347"/>
      <c r="K140" s="347"/>
      <c r="L140" s="347"/>
      <c r="M140" s="347"/>
      <c r="N140" s="347"/>
      <c r="O140" s="347"/>
      <c r="P140" s="347"/>
      <c r="Q140" s="347"/>
      <c r="R140" s="347"/>
      <c r="S140" s="347"/>
      <c r="T140" s="347"/>
      <c r="U140" s="347"/>
      <c r="V140" s="347"/>
      <c r="W140" s="347"/>
      <c r="X140" s="347"/>
      <c r="Y140" s="347"/>
      <c r="Z140" s="347"/>
      <c r="AA140" s="347"/>
      <c r="AB140" s="347"/>
      <c r="AC140" s="347"/>
      <c r="AD140" s="347"/>
      <c r="AE140" s="347"/>
      <c r="AF140" s="347"/>
      <c r="AG140" s="347"/>
      <c r="AH140" s="347"/>
    </row>
    <row r="141" customFormat="false" ht="14.25" hidden="false" customHeight="false" outlineLevel="0" collapsed="false">
      <c r="A141" s="347"/>
      <c r="B141" s="347"/>
      <c r="C141" s="347"/>
      <c r="D141" s="347"/>
      <c r="E141" s="347"/>
      <c r="F141" s="347"/>
      <c r="G141" s="347"/>
      <c r="H141" s="347"/>
      <c r="I141" s="347"/>
      <c r="J141" s="347"/>
      <c r="K141" s="347"/>
      <c r="L141" s="347"/>
      <c r="M141" s="347"/>
      <c r="N141" s="347"/>
      <c r="O141" s="347"/>
      <c r="P141" s="347"/>
      <c r="Q141" s="347"/>
      <c r="R141" s="347"/>
      <c r="S141" s="347"/>
      <c r="T141" s="347"/>
      <c r="U141" s="347"/>
      <c r="V141" s="347"/>
      <c r="W141" s="347"/>
      <c r="X141" s="347"/>
      <c r="Y141" s="347"/>
      <c r="Z141" s="347"/>
      <c r="AA141" s="347"/>
      <c r="AB141" s="347"/>
      <c r="AC141" s="347"/>
      <c r="AD141" s="347"/>
      <c r="AE141" s="347"/>
      <c r="AF141" s="347"/>
      <c r="AG141" s="347"/>
      <c r="AH141" s="347"/>
    </row>
    <row r="142" customFormat="false" ht="14.25" hidden="false" customHeight="false" outlineLevel="0" collapsed="false">
      <c r="A142" s="347"/>
      <c r="B142" s="347"/>
      <c r="C142" s="347"/>
      <c r="D142" s="347"/>
      <c r="E142" s="347"/>
      <c r="F142" s="347"/>
      <c r="G142" s="347"/>
      <c r="H142" s="347"/>
      <c r="I142" s="347"/>
      <c r="J142" s="347"/>
      <c r="K142" s="347"/>
      <c r="L142" s="347"/>
      <c r="M142" s="347"/>
      <c r="N142" s="347"/>
      <c r="O142" s="347"/>
      <c r="P142" s="347"/>
      <c r="Q142" s="347"/>
      <c r="R142" s="347"/>
      <c r="S142" s="347"/>
      <c r="T142" s="347"/>
      <c r="U142" s="347"/>
      <c r="V142" s="347"/>
      <c r="W142" s="347"/>
      <c r="X142" s="347"/>
      <c r="Y142" s="347"/>
      <c r="Z142" s="347"/>
      <c r="AA142" s="347"/>
      <c r="AB142" s="347"/>
      <c r="AC142" s="347"/>
      <c r="AD142" s="347"/>
      <c r="AE142" s="347"/>
      <c r="AF142" s="347"/>
      <c r="AG142" s="347"/>
      <c r="AH142" s="347"/>
    </row>
    <row r="143" customFormat="false" ht="14.25" hidden="false" customHeight="false" outlineLevel="0" collapsed="false">
      <c r="A143" s="347"/>
      <c r="B143" s="347"/>
      <c r="C143" s="347"/>
      <c r="D143" s="347"/>
      <c r="E143" s="347"/>
      <c r="F143" s="347"/>
      <c r="G143" s="347"/>
      <c r="H143" s="347"/>
      <c r="I143" s="347"/>
      <c r="J143" s="347"/>
      <c r="K143" s="347"/>
      <c r="L143" s="347"/>
      <c r="M143" s="347"/>
      <c r="N143" s="347"/>
      <c r="O143" s="347"/>
      <c r="P143" s="347"/>
      <c r="Q143" s="347"/>
      <c r="R143" s="347"/>
      <c r="S143" s="347"/>
      <c r="T143" s="347"/>
      <c r="U143" s="347"/>
      <c r="V143" s="347"/>
      <c r="W143" s="347"/>
      <c r="X143" s="347"/>
      <c r="Y143" s="347"/>
      <c r="Z143" s="347"/>
      <c r="AA143" s="347"/>
      <c r="AB143" s="347"/>
      <c r="AC143" s="347"/>
      <c r="AD143" s="347"/>
      <c r="AE143" s="347"/>
      <c r="AF143" s="347"/>
      <c r="AG143" s="347"/>
      <c r="AH143" s="347"/>
    </row>
    <row r="144" customFormat="false" ht="14.25" hidden="false" customHeight="false" outlineLevel="0" collapsed="false">
      <c r="A144" s="347"/>
      <c r="B144" s="347"/>
      <c r="C144" s="347"/>
      <c r="D144" s="347"/>
      <c r="E144" s="347"/>
      <c r="F144" s="347"/>
      <c r="G144" s="347"/>
      <c r="H144" s="347"/>
      <c r="I144" s="347"/>
      <c r="J144" s="347"/>
      <c r="K144" s="347"/>
      <c r="L144" s="347"/>
      <c r="M144" s="347"/>
      <c r="N144" s="347"/>
      <c r="O144" s="347"/>
      <c r="P144" s="347"/>
      <c r="Q144" s="347"/>
      <c r="R144" s="347"/>
      <c r="S144" s="347"/>
      <c r="T144" s="347"/>
      <c r="U144" s="347"/>
      <c r="V144" s="347"/>
      <c r="W144" s="347"/>
      <c r="X144" s="347"/>
      <c r="Y144" s="347"/>
      <c r="Z144" s="347"/>
      <c r="AA144" s="347"/>
      <c r="AB144" s="347"/>
      <c r="AC144" s="347"/>
      <c r="AD144" s="347"/>
      <c r="AE144" s="347"/>
      <c r="AF144" s="347"/>
      <c r="AG144" s="347"/>
      <c r="AH144" s="347"/>
    </row>
    <row r="145" customFormat="false" ht="14.25" hidden="false" customHeight="false" outlineLevel="0" collapsed="false">
      <c r="A145" s="347"/>
      <c r="B145" s="347"/>
      <c r="C145" s="347"/>
      <c r="D145" s="347"/>
      <c r="E145" s="347"/>
      <c r="F145" s="347"/>
      <c r="G145" s="347"/>
      <c r="H145" s="347"/>
      <c r="I145" s="347"/>
      <c r="J145" s="347"/>
      <c r="K145" s="347"/>
      <c r="L145" s="347"/>
      <c r="M145" s="347"/>
      <c r="N145" s="347"/>
      <c r="O145" s="347"/>
      <c r="P145" s="347"/>
      <c r="Q145" s="347"/>
      <c r="R145" s="347"/>
      <c r="S145" s="347"/>
      <c r="T145" s="347"/>
      <c r="U145" s="347"/>
      <c r="V145" s="347"/>
      <c r="W145" s="347"/>
      <c r="X145" s="347"/>
      <c r="Y145" s="347"/>
      <c r="Z145" s="347"/>
      <c r="AA145" s="347"/>
      <c r="AB145" s="347"/>
      <c r="AC145" s="347"/>
      <c r="AD145" s="347"/>
      <c r="AE145" s="347"/>
      <c r="AF145" s="347"/>
      <c r="AG145" s="347"/>
      <c r="AH145" s="347"/>
    </row>
    <row r="146" customFormat="false" ht="14.25" hidden="false" customHeight="false" outlineLevel="0" collapsed="false">
      <c r="A146" s="347"/>
      <c r="B146" s="347"/>
      <c r="C146" s="347"/>
      <c r="D146" s="347"/>
      <c r="E146" s="347"/>
      <c r="F146" s="347"/>
      <c r="G146" s="347"/>
      <c r="H146" s="347"/>
      <c r="I146" s="347"/>
      <c r="J146" s="347"/>
      <c r="K146" s="347"/>
      <c r="L146" s="347"/>
      <c r="M146" s="347"/>
      <c r="N146" s="347"/>
      <c r="O146" s="347"/>
      <c r="P146" s="347"/>
      <c r="Q146" s="347"/>
      <c r="R146" s="347"/>
      <c r="S146" s="347"/>
      <c r="T146" s="347"/>
      <c r="U146" s="347"/>
      <c r="V146" s="347"/>
      <c r="W146" s="347"/>
      <c r="X146" s="347"/>
      <c r="Y146" s="347"/>
      <c r="Z146" s="347"/>
      <c r="AA146" s="347"/>
      <c r="AB146" s="347"/>
      <c r="AC146" s="347"/>
      <c r="AD146" s="347"/>
      <c r="AE146" s="347"/>
      <c r="AF146" s="347"/>
      <c r="AG146" s="347"/>
      <c r="AH146" s="347"/>
    </row>
    <row r="147" customFormat="false" ht="14.25" hidden="false" customHeight="false" outlineLevel="0" collapsed="false">
      <c r="A147" s="347"/>
      <c r="B147" s="347"/>
      <c r="C147" s="347"/>
      <c r="D147" s="347"/>
      <c r="E147" s="347"/>
      <c r="F147" s="347"/>
      <c r="G147" s="347"/>
      <c r="H147" s="347"/>
      <c r="I147" s="347"/>
      <c r="J147" s="347"/>
      <c r="K147" s="347"/>
      <c r="L147" s="347"/>
      <c r="M147" s="347"/>
      <c r="N147" s="347"/>
      <c r="O147" s="347"/>
      <c r="P147" s="347"/>
      <c r="Q147" s="347"/>
      <c r="R147" s="347"/>
      <c r="S147" s="347"/>
      <c r="T147" s="347"/>
      <c r="U147" s="347"/>
      <c r="V147" s="347"/>
      <c r="W147" s="347"/>
      <c r="X147" s="347"/>
      <c r="Y147" s="347"/>
      <c r="Z147" s="347"/>
      <c r="AA147" s="347"/>
      <c r="AB147" s="347"/>
      <c r="AC147" s="347"/>
      <c r="AD147" s="347"/>
      <c r="AE147" s="347"/>
      <c r="AF147" s="347"/>
      <c r="AG147" s="347"/>
      <c r="AH147" s="347"/>
    </row>
    <row r="148" customFormat="false" ht="14.25" hidden="false" customHeight="false" outlineLevel="0" collapsed="false">
      <c r="A148" s="347"/>
      <c r="B148" s="347"/>
      <c r="C148" s="347"/>
      <c r="D148" s="347"/>
      <c r="E148" s="347"/>
      <c r="F148" s="347"/>
      <c r="G148" s="347"/>
      <c r="H148" s="347"/>
      <c r="I148" s="347"/>
      <c r="J148" s="347"/>
      <c r="K148" s="347"/>
      <c r="L148" s="347"/>
      <c r="M148" s="347"/>
      <c r="N148" s="347"/>
      <c r="O148" s="347"/>
      <c r="P148" s="347"/>
      <c r="Q148" s="347"/>
      <c r="R148" s="347"/>
      <c r="S148" s="347"/>
      <c r="T148" s="347"/>
      <c r="U148" s="347"/>
      <c r="V148" s="347"/>
      <c r="W148" s="347"/>
      <c r="X148" s="347"/>
      <c r="Y148" s="347"/>
      <c r="Z148" s="347"/>
      <c r="AA148" s="347"/>
      <c r="AB148" s="347"/>
      <c r="AC148" s="347"/>
      <c r="AD148" s="347"/>
      <c r="AE148" s="347"/>
      <c r="AF148" s="347"/>
      <c r="AG148" s="347"/>
      <c r="AH148" s="347"/>
    </row>
    <row r="149" customFormat="false" ht="14.25" hidden="false" customHeight="false" outlineLevel="0" collapsed="false">
      <c r="A149" s="347"/>
      <c r="B149" s="347"/>
      <c r="C149" s="347"/>
      <c r="D149" s="347"/>
      <c r="E149" s="347"/>
      <c r="F149" s="347"/>
      <c r="G149" s="347"/>
      <c r="H149" s="347"/>
      <c r="I149" s="347"/>
      <c r="J149" s="347"/>
      <c r="K149" s="347"/>
      <c r="L149" s="347"/>
      <c r="M149" s="347"/>
      <c r="N149" s="347"/>
      <c r="O149" s="347"/>
      <c r="P149" s="347"/>
      <c r="Q149" s="347"/>
      <c r="R149" s="347"/>
      <c r="S149" s="347"/>
      <c r="T149" s="347"/>
      <c r="U149" s="347"/>
      <c r="V149" s="347"/>
      <c r="W149" s="347"/>
      <c r="X149" s="347"/>
      <c r="Y149" s="347"/>
      <c r="Z149" s="347"/>
      <c r="AA149" s="347"/>
      <c r="AB149" s="347"/>
      <c r="AC149" s="347"/>
      <c r="AD149" s="347"/>
      <c r="AE149" s="347"/>
      <c r="AF149" s="347"/>
      <c r="AG149" s="347"/>
      <c r="AH149" s="347"/>
    </row>
    <row r="150" customFormat="false" ht="14.25" hidden="false" customHeight="false" outlineLevel="0" collapsed="false">
      <c r="A150" s="347"/>
      <c r="B150" s="347"/>
      <c r="C150" s="347"/>
      <c r="D150" s="347"/>
      <c r="E150" s="347"/>
      <c r="F150" s="347"/>
      <c r="G150" s="347"/>
      <c r="H150" s="347"/>
      <c r="I150" s="347"/>
      <c r="J150" s="347"/>
      <c r="K150" s="347"/>
      <c r="L150" s="347"/>
      <c r="M150" s="347"/>
      <c r="N150" s="347"/>
      <c r="O150" s="347"/>
      <c r="P150" s="347"/>
      <c r="Q150" s="347"/>
      <c r="R150" s="347"/>
      <c r="S150" s="347"/>
      <c r="T150" s="347"/>
      <c r="U150" s="347"/>
      <c r="V150" s="347"/>
      <c r="W150" s="347"/>
      <c r="X150" s="347"/>
      <c r="Y150" s="347"/>
      <c r="Z150" s="347"/>
      <c r="AA150" s="347"/>
      <c r="AB150" s="347"/>
      <c r="AC150" s="347"/>
      <c r="AD150" s="347"/>
      <c r="AE150" s="347"/>
      <c r="AF150" s="347"/>
      <c r="AG150" s="347"/>
      <c r="AH150" s="347"/>
    </row>
    <row r="151" customFormat="false" ht="14.25" hidden="false" customHeight="false" outlineLevel="0" collapsed="false">
      <c r="A151" s="347"/>
      <c r="B151" s="347"/>
      <c r="C151" s="347"/>
      <c r="D151" s="347"/>
      <c r="E151" s="347"/>
      <c r="F151" s="347"/>
      <c r="G151" s="347"/>
      <c r="H151" s="347"/>
      <c r="I151" s="347"/>
      <c r="J151" s="347"/>
      <c r="K151" s="347"/>
      <c r="L151" s="347"/>
      <c r="M151" s="347"/>
      <c r="N151" s="347"/>
      <c r="O151" s="347"/>
      <c r="P151" s="347"/>
      <c r="Q151" s="347"/>
      <c r="R151" s="347"/>
      <c r="S151" s="347"/>
      <c r="T151" s="347"/>
      <c r="U151" s="347"/>
      <c r="V151" s="347"/>
      <c r="W151" s="347"/>
      <c r="X151" s="347"/>
      <c r="Y151" s="347"/>
      <c r="Z151" s="347"/>
      <c r="AA151" s="347"/>
      <c r="AB151" s="347"/>
      <c r="AC151" s="347"/>
      <c r="AD151" s="347"/>
      <c r="AE151" s="347"/>
      <c r="AF151" s="347"/>
      <c r="AG151" s="347"/>
      <c r="AH151" s="347"/>
    </row>
    <row r="152" customFormat="false" ht="14.25" hidden="false" customHeight="false" outlineLevel="0" collapsed="false">
      <c r="A152" s="347"/>
      <c r="B152" s="347"/>
      <c r="C152" s="347"/>
      <c r="D152" s="347"/>
      <c r="E152" s="347"/>
      <c r="F152" s="347"/>
      <c r="G152" s="347"/>
      <c r="H152" s="347"/>
      <c r="I152" s="347"/>
      <c r="J152" s="347"/>
      <c r="K152" s="347"/>
      <c r="L152" s="347"/>
      <c r="M152" s="347"/>
      <c r="N152" s="347"/>
      <c r="O152" s="347"/>
      <c r="P152" s="347"/>
      <c r="Q152" s="347"/>
      <c r="R152" s="347"/>
      <c r="S152" s="347"/>
      <c r="T152" s="347"/>
      <c r="U152" s="347"/>
      <c r="V152" s="347"/>
      <c r="W152" s="347"/>
      <c r="X152" s="347"/>
      <c r="Y152" s="347"/>
      <c r="Z152" s="347"/>
      <c r="AA152" s="347"/>
      <c r="AB152" s="347"/>
      <c r="AC152" s="347"/>
      <c r="AD152" s="347"/>
      <c r="AE152" s="347"/>
      <c r="AF152" s="347"/>
      <c r="AG152" s="347"/>
      <c r="AH152" s="347"/>
    </row>
    <row r="153" customFormat="false" ht="14.25" hidden="false" customHeight="false" outlineLevel="0" collapsed="false">
      <c r="A153" s="347"/>
      <c r="B153" s="347"/>
      <c r="C153" s="347"/>
      <c r="D153" s="347"/>
      <c r="E153" s="347"/>
      <c r="F153" s="347"/>
      <c r="G153" s="347"/>
      <c r="H153" s="347"/>
      <c r="I153" s="347"/>
      <c r="J153" s="347"/>
      <c r="K153" s="347"/>
      <c r="L153" s="347"/>
      <c r="M153" s="347"/>
      <c r="N153" s="347"/>
      <c r="O153" s="347"/>
      <c r="P153" s="347"/>
      <c r="Q153" s="347"/>
      <c r="R153" s="347"/>
      <c r="S153" s="347"/>
      <c r="T153" s="347"/>
      <c r="U153" s="347"/>
      <c r="V153" s="347"/>
      <c r="W153" s="347"/>
      <c r="X153" s="347"/>
      <c r="Y153" s="347"/>
      <c r="Z153" s="347"/>
      <c r="AA153" s="347"/>
      <c r="AB153" s="347"/>
      <c r="AC153" s="347"/>
      <c r="AD153" s="347"/>
      <c r="AE153" s="347"/>
      <c r="AF153" s="347"/>
      <c r="AG153" s="347"/>
      <c r="AH153" s="347"/>
    </row>
    <row r="154" customFormat="false" ht="14.25" hidden="false" customHeight="false" outlineLevel="0" collapsed="false">
      <c r="A154" s="347"/>
      <c r="B154" s="347"/>
      <c r="C154" s="347"/>
      <c r="D154" s="347"/>
      <c r="E154" s="347"/>
      <c r="F154" s="347"/>
      <c r="G154" s="347"/>
      <c r="H154" s="347"/>
      <c r="I154" s="347"/>
      <c r="J154" s="347"/>
      <c r="K154" s="347"/>
      <c r="L154" s="347"/>
      <c r="M154" s="347"/>
      <c r="N154" s="347"/>
      <c r="O154" s="347"/>
      <c r="P154" s="347"/>
      <c r="Q154" s="347"/>
      <c r="R154" s="347"/>
      <c r="S154" s="347"/>
      <c r="T154" s="347"/>
      <c r="U154" s="347"/>
      <c r="V154" s="347"/>
      <c r="W154" s="347"/>
      <c r="X154" s="347"/>
      <c r="Y154" s="347"/>
      <c r="Z154" s="347"/>
      <c r="AA154" s="347"/>
      <c r="AB154" s="347"/>
      <c r="AC154" s="347"/>
      <c r="AD154" s="347"/>
      <c r="AE154" s="347"/>
      <c r="AF154" s="347"/>
      <c r="AG154" s="347"/>
      <c r="AH154" s="347"/>
    </row>
    <row r="155" customFormat="false" ht="14.25" hidden="false" customHeight="false" outlineLevel="0" collapsed="false">
      <c r="A155" s="347"/>
      <c r="B155" s="347"/>
      <c r="C155" s="347"/>
      <c r="D155" s="347"/>
      <c r="E155" s="347"/>
      <c r="F155" s="347"/>
      <c r="G155" s="347"/>
      <c r="H155" s="347"/>
      <c r="I155" s="347"/>
      <c r="J155" s="347"/>
      <c r="K155" s="347"/>
      <c r="L155" s="347"/>
      <c r="M155" s="347"/>
      <c r="N155" s="347"/>
      <c r="O155" s="347"/>
      <c r="P155" s="347"/>
      <c r="Q155" s="347"/>
      <c r="R155" s="347"/>
      <c r="S155" s="347"/>
      <c r="T155" s="347"/>
      <c r="U155" s="347"/>
      <c r="V155" s="347"/>
      <c r="W155" s="347"/>
      <c r="X155" s="347"/>
      <c r="Y155" s="347"/>
      <c r="Z155" s="347"/>
      <c r="AA155" s="347"/>
      <c r="AB155" s="347"/>
      <c r="AC155" s="347"/>
      <c r="AD155" s="347"/>
      <c r="AE155" s="347"/>
      <c r="AF155" s="347"/>
      <c r="AG155" s="347"/>
      <c r="AH155" s="347"/>
    </row>
    <row r="156" customFormat="false" ht="14.25" hidden="false" customHeight="false" outlineLevel="0" collapsed="false">
      <c r="A156" s="347"/>
      <c r="B156" s="347"/>
      <c r="C156" s="347"/>
      <c r="D156" s="347"/>
      <c r="E156" s="347"/>
      <c r="F156" s="347"/>
      <c r="G156" s="347"/>
      <c r="H156" s="347"/>
      <c r="I156" s="347"/>
      <c r="J156" s="347"/>
      <c r="K156" s="347"/>
      <c r="L156" s="347"/>
      <c r="M156" s="347"/>
      <c r="N156" s="347"/>
      <c r="O156" s="347"/>
      <c r="P156" s="347"/>
      <c r="Q156" s="347"/>
      <c r="R156" s="347"/>
      <c r="S156" s="347"/>
      <c r="T156" s="347"/>
      <c r="U156" s="347"/>
      <c r="V156" s="347"/>
      <c r="W156" s="347"/>
      <c r="X156" s="347"/>
      <c r="Y156" s="347"/>
      <c r="Z156" s="347"/>
      <c r="AA156" s="347"/>
      <c r="AB156" s="347"/>
      <c r="AC156" s="347"/>
      <c r="AD156" s="347"/>
      <c r="AE156" s="347"/>
      <c r="AF156" s="347"/>
      <c r="AG156" s="347"/>
      <c r="AH156" s="347"/>
    </row>
    <row r="157" customFormat="false" ht="14.25" hidden="false" customHeight="false" outlineLevel="0" collapsed="false">
      <c r="A157" s="347"/>
      <c r="B157" s="347"/>
      <c r="C157" s="347"/>
      <c r="D157" s="347"/>
      <c r="E157" s="347"/>
      <c r="F157" s="347"/>
      <c r="G157" s="347"/>
      <c r="H157" s="347"/>
      <c r="I157" s="347"/>
      <c r="J157" s="347"/>
      <c r="K157" s="347"/>
      <c r="L157" s="347"/>
      <c r="M157" s="347"/>
      <c r="N157" s="347"/>
      <c r="O157" s="347"/>
      <c r="P157" s="347"/>
      <c r="Q157" s="347"/>
      <c r="R157" s="347"/>
      <c r="S157" s="347"/>
      <c r="T157" s="347"/>
      <c r="U157" s="347"/>
      <c r="V157" s="347"/>
      <c r="W157" s="347"/>
      <c r="X157" s="347"/>
      <c r="Y157" s="347"/>
      <c r="Z157" s="347"/>
      <c r="AA157" s="347"/>
      <c r="AB157" s="347"/>
      <c r="AC157" s="347"/>
      <c r="AD157" s="347"/>
      <c r="AE157" s="347"/>
      <c r="AF157" s="347"/>
      <c r="AG157" s="347"/>
      <c r="AH157" s="347"/>
    </row>
    <row r="158" customFormat="false" ht="14.25" hidden="false" customHeight="false" outlineLevel="0" collapsed="false">
      <c r="A158" s="347"/>
      <c r="B158" s="347"/>
      <c r="C158" s="347"/>
      <c r="D158" s="347"/>
      <c r="E158" s="347"/>
      <c r="F158" s="347"/>
      <c r="G158" s="347"/>
      <c r="H158" s="347"/>
      <c r="I158" s="347"/>
      <c r="J158" s="347"/>
      <c r="K158" s="347"/>
      <c r="L158" s="347"/>
      <c r="M158" s="347"/>
      <c r="N158" s="347"/>
      <c r="O158" s="347"/>
      <c r="P158" s="347"/>
      <c r="Q158" s="347"/>
      <c r="R158" s="347"/>
      <c r="S158" s="347"/>
      <c r="T158" s="347"/>
      <c r="U158" s="347"/>
      <c r="V158" s="347"/>
      <c r="W158" s="347"/>
      <c r="X158" s="347"/>
      <c r="Y158" s="347"/>
      <c r="Z158" s="347"/>
      <c r="AA158" s="347"/>
      <c r="AB158" s="347"/>
      <c r="AC158" s="347"/>
      <c r="AD158" s="347"/>
      <c r="AE158" s="347"/>
      <c r="AF158" s="347"/>
      <c r="AG158" s="347"/>
      <c r="AH158" s="347"/>
    </row>
    <row r="159" customFormat="false" ht="14.25" hidden="false" customHeight="false" outlineLevel="0" collapsed="false">
      <c r="A159" s="347"/>
      <c r="B159" s="347"/>
      <c r="C159" s="347"/>
      <c r="D159" s="347"/>
      <c r="E159" s="347"/>
      <c r="F159" s="347"/>
      <c r="G159" s="347"/>
      <c r="H159" s="347"/>
      <c r="I159" s="347"/>
      <c r="J159" s="347"/>
      <c r="K159" s="347"/>
      <c r="L159" s="347"/>
      <c r="M159" s="347"/>
      <c r="N159" s="347"/>
      <c r="O159" s="347"/>
      <c r="P159" s="347"/>
      <c r="Q159" s="347"/>
      <c r="R159" s="347"/>
      <c r="S159" s="347"/>
      <c r="T159" s="347"/>
      <c r="U159" s="347"/>
      <c r="V159" s="347"/>
      <c r="W159" s="347"/>
      <c r="X159" s="347"/>
      <c r="Y159" s="347"/>
      <c r="Z159" s="347"/>
      <c r="AA159" s="347"/>
      <c r="AB159" s="347"/>
      <c r="AC159" s="347"/>
      <c r="AD159" s="347"/>
      <c r="AE159" s="347"/>
      <c r="AF159" s="347"/>
      <c r="AG159" s="347"/>
      <c r="AH159" s="347"/>
    </row>
    <row r="160" customFormat="false" ht="14.25" hidden="false" customHeight="false" outlineLevel="0" collapsed="false">
      <c r="A160" s="347"/>
      <c r="B160" s="347"/>
      <c r="C160" s="347"/>
      <c r="D160" s="347"/>
      <c r="E160" s="347"/>
      <c r="F160" s="347"/>
      <c r="G160" s="347"/>
      <c r="H160" s="347"/>
      <c r="I160" s="347"/>
      <c r="J160" s="347"/>
      <c r="K160" s="347"/>
      <c r="L160" s="347"/>
      <c r="M160" s="347"/>
      <c r="N160" s="347"/>
      <c r="O160" s="347"/>
      <c r="P160" s="347"/>
      <c r="Q160" s="347"/>
      <c r="R160" s="347"/>
      <c r="S160" s="347"/>
      <c r="T160" s="347"/>
      <c r="U160" s="347"/>
      <c r="V160" s="347"/>
      <c r="W160" s="347"/>
      <c r="X160" s="347"/>
      <c r="Y160" s="347"/>
      <c r="Z160" s="347"/>
      <c r="AA160" s="347"/>
      <c r="AB160" s="347"/>
      <c r="AC160" s="347"/>
      <c r="AD160" s="347"/>
      <c r="AE160" s="347"/>
      <c r="AF160" s="347"/>
      <c r="AG160" s="347"/>
      <c r="AH160" s="347"/>
    </row>
    <row r="161" customFormat="false" ht="14.25" hidden="false" customHeight="false" outlineLevel="0" collapsed="false">
      <c r="A161" s="347"/>
      <c r="B161" s="347"/>
      <c r="C161" s="347"/>
      <c r="D161" s="347"/>
      <c r="E161" s="347"/>
      <c r="F161" s="347"/>
      <c r="G161" s="347"/>
      <c r="H161" s="347"/>
      <c r="I161" s="347"/>
      <c r="J161" s="347"/>
      <c r="K161" s="347"/>
      <c r="L161" s="347"/>
      <c r="M161" s="347"/>
      <c r="N161" s="347"/>
      <c r="O161" s="347"/>
      <c r="P161" s="347"/>
      <c r="Q161" s="347"/>
      <c r="R161" s="347"/>
      <c r="S161" s="347"/>
      <c r="T161" s="347"/>
      <c r="U161" s="347"/>
      <c r="V161" s="347"/>
      <c r="W161" s="347"/>
      <c r="X161" s="347"/>
      <c r="Y161" s="347"/>
      <c r="Z161" s="347"/>
      <c r="AA161" s="347"/>
      <c r="AB161" s="347"/>
      <c r="AC161" s="347"/>
      <c r="AD161" s="347"/>
      <c r="AE161" s="347"/>
      <c r="AF161" s="347"/>
      <c r="AG161" s="347"/>
      <c r="AH161" s="347"/>
    </row>
    <row r="162" customFormat="false" ht="14.25" hidden="false" customHeight="false" outlineLevel="0" collapsed="false">
      <c r="A162" s="347"/>
      <c r="B162" s="347"/>
      <c r="C162" s="347"/>
      <c r="D162" s="347"/>
      <c r="E162" s="347"/>
      <c r="F162" s="347"/>
      <c r="G162" s="347"/>
      <c r="H162" s="347"/>
      <c r="I162" s="347"/>
      <c r="J162" s="347"/>
      <c r="K162" s="347"/>
      <c r="L162" s="347"/>
      <c r="M162" s="347"/>
      <c r="N162" s="347"/>
      <c r="O162" s="347"/>
      <c r="P162" s="347"/>
      <c r="Q162" s="347"/>
      <c r="R162" s="347"/>
      <c r="S162" s="347"/>
      <c r="T162" s="347"/>
      <c r="U162" s="347"/>
      <c r="V162" s="347"/>
      <c r="W162" s="347"/>
      <c r="X162" s="347"/>
      <c r="Y162" s="347"/>
      <c r="Z162" s="347"/>
      <c r="AA162" s="347"/>
      <c r="AB162" s="347"/>
      <c r="AC162" s="347"/>
      <c r="AD162" s="347"/>
      <c r="AE162" s="347"/>
      <c r="AF162" s="347"/>
      <c r="AG162" s="347"/>
      <c r="AH162" s="347"/>
    </row>
    <row r="163" customFormat="false" ht="14.25" hidden="false" customHeight="false" outlineLevel="0" collapsed="false">
      <c r="A163" s="347"/>
      <c r="B163" s="347"/>
      <c r="C163" s="347"/>
      <c r="D163" s="347"/>
      <c r="E163" s="347"/>
      <c r="F163" s="347"/>
      <c r="G163" s="347"/>
      <c r="H163" s="347"/>
      <c r="I163" s="347"/>
      <c r="J163" s="347"/>
      <c r="K163" s="347"/>
      <c r="L163" s="347"/>
      <c r="M163" s="347"/>
      <c r="N163" s="347"/>
      <c r="O163" s="347"/>
      <c r="P163" s="347"/>
      <c r="Q163" s="347"/>
      <c r="R163" s="347"/>
      <c r="S163" s="347"/>
      <c r="T163" s="347"/>
      <c r="U163" s="347"/>
      <c r="V163" s="347"/>
      <c r="W163" s="347"/>
      <c r="X163" s="347"/>
      <c r="Y163" s="347"/>
      <c r="Z163" s="347"/>
      <c r="AA163" s="347"/>
      <c r="AB163" s="347"/>
      <c r="AC163" s="347"/>
      <c r="AD163" s="347"/>
      <c r="AE163" s="347"/>
      <c r="AF163" s="347"/>
      <c r="AG163" s="347"/>
      <c r="AH163" s="347"/>
    </row>
    <row r="164" customFormat="false" ht="14.25" hidden="false" customHeight="false" outlineLevel="0" collapsed="false">
      <c r="A164" s="347"/>
      <c r="B164" s="347"/>
      <c r="C164" s="347"/>
      <c r="D164" s="347"/>
      <c r="E164" s="347"/>
      <c r="F164" s="347"/>
      <c r="G164" s="347"/>
      <c r="H164" s="347"/>
      <c r="I164" s="347"/>
      <c r="J164" s="347"/>
      <c r="K164" s="347"/>
      <c r="L164" s="347"/>
      <c r="M164" s="347"/>
      <c r="N164" s="347"/>
      <c r="O164" s="347"/>
      <c r="P164" s="347"/>
      <c r="Q164" s="347"/>
      <c r="R164" s="347"/>
      <c r="S164" s="347"/>
      <c r="T164" s="347"/>
      <c r="U164" s="347"/>
      <c r="V164" s="347"/>
      <c r="W164" s="347"/>
      <c r="X164" s="347"/>
      <c r="Y164" s="347"/>
      <c r="Z164" s="347"/>
      <c r="AA164" s="347"/>
      <c r="AB164" s="347"/>
      <c r="AC164" s="347"/>
      <c r="AD164" s="347"/>
      <c r="AE164" s="347"/>
      <c r="AF164" s="347"/>
      <c r="AG164" s="347"/>
      <c r="AH164" s="347"/>
    </row>
    <row r="165" customFormat="false" ht="14.25" hidden="false" customHeight="false" outlineLevel="0" collapsed="false">
      <c r="A165" s="347"/>
      <c r="B165" s="347"/>
      <c r="C165" s="347"/>
      <c r="D165" s="347"/>
      <c r="E165" s="347"/>
      <c r="F165" s="347"/>
      <c r="G165" s="347"/>
      <c r="H165" s="347"/>
      <c r="I165" s="347"/>
      <c r="J165" s="347"/>
      <c r="K165" s="347"/>
      <c r="L165" s="347"/>
      <c r="M165" s="347"/>
      <c r="N165" s="347"/>
      <c r="O165" s="347"/>
      <c r="P165" s="347"/>
      <c r="Q165" s="347"/>
      <c r="R165" s="347"/>
      <c r="S165" s="347"/>
      <c r="T165" s="347"/>
      <c r="U165" s="347"/>
      <c r="V165" s="347"/>
      <c r="W165" s="347"/>
      <c r="X165" s="347"/>
      <c r="Y165" s="347"/>
      <c r="Z165" s="347"/>
      <c r="AA165" s="347"/>
      <c r="AB165" s="347"/>
      <c r="AC165" s="347"/>
      <c r="AD165" s="347"/>
      <c r="AE165" s="347"/>
      <c r="AF165" s="347"/>
      <c r="AG165" s="347"/>
      <c r="AH165" s="347"/>
    </row>
    <row r="166" customFormat="false" ht="14.25" hidden="false" customHeight="false" outlineLevel="0" collapsed="false">
      <c r="A166" s="347"/>
      <c r="B166" s="347"/>
      <c r="C166" s="347"/>
      <c r="D166" s="347"/>
      <c r="E166" s="347"/>
      <c r="F166" s="347"/>
      <c r="G166" s="347"/>
      <c r="H166" s="347"/>
      <c r="I166" s="347"/>
      <c r="J166" s="347"/>
      <c r="K166" s="347"/>
      <c r="L166" s="347"/>
      <c r="M166" s="347"/>
      <c r="N166" s="347"/>
      <c r="O166" s="347"/>
      <c r="P166" s="347"/>
      <c r="Q166" s="347"/>
      <c r="R166" s="347"/>
      <c r="S166" s="347"/>
      <c r="T166" s="347"/>
      <c r="U166" s="347"/>
      <c r="V166" s="347"/>
      <c r="W166" s="347"/>
      <c r="X166" s="347"/>
      <c r="Y166" s="347"/>
      <c r="Z166" s="347"/>
      <c r="AA166" s="347"/>
      <c r="AB166" s="347"/>
      <c r="AC166" s="347"/>
      <c r="AD166" s="347"/>
      <c r="AE166" s="347"/>
      <c r="AF166" s="347"/>
      <c r="AG166" s="347"/>
      <c r="AH166" s="347"/>
    </row>
    <row r="167" customFormat="false" ht="14.25" hidden="false" customHeight="false" outlineLevel="0" collapsed="false">
      <c r="A167" s="347"/>
      <c r="B167" s="347"/>
      <c r="C167" s="347"/>
      <c r="D167" s="347"/>
      <c r="E167" s="347"/>
      <c r="F167" s="347"/>
      <c r="G167" s="347"/>
      <c r="H167" s="347"/>
      <c r="I167" s="347"/>
      <c r="J167" s="347"/>
      <c r="K167" s="347"/>
      <c r="L167" s="347"/>
      <c r="M167" s="347"/>
      <c r="N167" s="347"/>
      <c r="O167" s="347"/>
      <c r="P167" s="347"/>
      <c r="Q167" s="347"/>
      <c r="R167" s="347"/>
      <c r="S167" s="347"/>
      <c r="T167" s="347"/>
      <c r="U167" s="347"/>
      <c r="V167" s="347"/>
      <c r="W167" s="347"/>
      <c r="X167" s="347"/>
      <c r="Y167" s="347"/>
      <c r="Z167" s="347"/>
      <c r="AA167" s="347"/>
      <c r="AB167" s="347"/>
      <c r="AC167" s="347"/>
      <c r="AD167" s="347"/>
      <c r="AE167" s="347"/>
      <c r="AF167" s="347"/>
      <c r="AG167" s="347"/>
      <c r="AH167" s="347"/>
    </row>
    <row r="168" customFormat="false" ht="14.25" hidden="false" customHeight="false" outlineLevel="0" collapsed="false">
      <c r="A168" s="347"/>
      <c r="B168" s="347"/>
      <c r="C168" s="347"/>
      <c r="D168" s="347"/>
      <c r="E168" s="347"/>
      <c r="F168" s="347"/>
      <c r="G168" s="347"/>
      <c r="H168" s="347"/>
      <c r="I168" s="347"/>
      <c r="J168" s="347"/>
      <c r="K168" s="347"/>
      <c r="L168" s="347"/>
      <c r="M168" s="347"/>
      <c r="N168" s="347"/>
      <c r="O168" s="347"/>
      <c r="P168" s="347"/>
      <c r="Q168" s="347"/>
      <c r="R168" s="347"/>
      <c r="S168" s="347"/>
      <c r="T168" s="347"/>
      <c r="U168" s="347"/>
      <c r="V168" s="347"/>
      <c r="W168" s="347"/>
      <c r="X168" s="347"/>
      <c r="Y168" s="347"/>
      <c r="Z168" s="347"/>
      <c r="AA168" s="347"/>
      <c r="AB168" s="347"/>
      <c r="AC168" s="347"/>
      <c r="AD168" s="347"/>
      <c r="AE168" s="347"/>
      <c r="AF168" s="347"/>
      <c r="AG168" s="347"/>
      <c r="AH168" s="347"/>
    </row>
    <row r="169" customFormat="false" ht="14.25" hidden="false" customHeight="false" outlineLevel="0" collapsed="false">
      <c r="A169" s="347"/>
      <c r="B169" s="347"/>
      <c r="C169" s="347"/>
      <c r="D169" s="347"/>
      <c r="E169" s="347"/>
      <c r="F169" s="347"/>
      <c r="G169" s="347"/>
      <c r="H169" s="347"/>
      <c r="I169" s="347"/>
      <c r="J169" s="347"/>
      <c r="K169" s="347"/>
      <c r="L169" s="347"/>
      <c r="M169" s="347"/>
      <c r="N169" s="347"/>
      <c r="O169" s="347"/>
      <c r="P169" s="347"/>
      <c r="Q169" s="347"/>
      <c r="R169" s="347"/>
      <c r="S169" s="347"/>
      <c r="T169" s="347"/>
      <c r="U169" s="347"/>
      <c r="V169" s="347"/>
      <c r="W169" s="347"/>
      <c r="X169" s="347"/>
      <c r="Y169" s="347"/>
      <c r="Z169" s="347"/>
      <c r="AA169" s="347"/>
      <c r="AB169" s="347"/>
      <c r="AC169" s="347"/>
      <c r="AD169" s="347"/>
      <c r="AE169" s="347"/>
      <c r="AF169" s="347"/>
      <c r="AG169" s="347"/>
      <c r="AH169" s="347"/>
    </row>
    <row r="170" customFormat="false" ht="14.25" hidden="false" customHeight="false" outlineLevel="0" collapsed="false">
      <c r="A170" s="347"/>
      <c r="B170" s="347"/>
      <c r="C170" s="347"/>
      <c r="D170" s="347"/>
      <c r="E170" s="347"/>
      <c r="F170" s="347"/>
      <c r="G170" s="347"/>
      <c r="H170" s="347"/>
      <c r="I170" s="347"/>
      <c r="J170" s="347"/>
      <c r="K170" s="347"/>
      <c r="L170" s="347"/>
      <c r="M170" s="347"/>
      <c r="N170" s="347"/>
      <c r="O170" s="347"/>
      <c r="P170" s="347"/>
      <c r="Q170" s="347"/>
      <c r="R170" s="347"/>
      <c r="S170" s="347"/>
      <c r="T170" s="347"/>
      <c r="U170" s="347"/>
      <c r="V170" s="347"/>
      <c r="W170" s="347"/>
      <c r="X170" s="347"/>
      <c r="Y170" s="347"/>
      <c r="Z170" s="347"/>
      <c r="AA170" s="347"/>
      <c r="AB170" s="347"/>
      <c r="AC170" s="347"/>
      <c r="AD170" s="347"/>
      <c r="AE170" s="347"/>
      <c r="AF170" s="347"/>
      <c r="AG170" s="347"/>
      <c r="AH170" s="347"/>
    </row>
    <row r="171" customFormat="false" ht="14.25" hidden="false" customHeight="false" outlineLevel="0" collapsed="false">
      <c r="A171" s="347"/>
      <c r="B171" s="347"/>
      <c r="C171" s="347"/>
      <c r="D171" s="347"/>
      <c r="E171" s="347"/>
      <c r="F171" s="347"/>
      <c r="G171" s="347"/>
      <c r="H171" s="347"/>
      <c r="I171" s="347"/>
      <c r="J171" s="347"/>
      <c r="K171" s="347"/>
      <c r="L171" s="347"/>
      <c r="M171" s="347"/>
      <c r="N171" s="347"/>
      <c r="O171" s="347"/>
      <c r="P171" s="347"/>
      <c r="Q171" s="347"/>
      <c r="R171" s="347"/>
      <c r="S171" s="347"/>
      <c r="T171" s="347"/>
      <c r="U171" s="347"/>
      <c r="V171" s="347"/>
      <c r="W171" s="347"/>
      <c r="X171" s="347"/>
      <c r="Y171" s="347"/>
      <c r="Z171" s="347"/>
      <c r="AA171" s="347"/>
      <c r="AB171" s="347"/>
      <c r="AC171" s="347"/>
      <c r="AD171" s="347"/>
      <c r="AE171" s="347"/>
      <c r="AF171" s="347"/>
      <c r="AG171" s="347"/>
      <c r="AH171" s="347"/>
    </row>
    <row r="172" customFormat="false" ht="14.25" hidden="false" customHeight="false" outlineLevel="0" collapsed="false">
      <c r="A172" s="347"/>
      <c r="B172" s="347"/>
      <c r="C172" s="347"/>
      <c r="D172" s="347"/>
      <c r="E172" s="347"/>
      <c r="F172" s="347"/>
      <c r="G172" s="347"/>
      <c r="H172" s="347"/>
      <c r="I172" s="347"/>
      <c r="J172" s="347"/>
      <c r="K172" s="347"/>
      <c r="L172" s="347"/>
      <c r="M172" s="347"/>
      <c r="N172" s="347"/>
      <c r="O172" s="347"/>
      <c r="P172" s="347"/>
      <c r="Q172" s="347"/>
      <c r="R172" s="347"/>
      <c r="S172" s="347"/>
      <c r="T172" s="347"/>
      <c r="U172" s="347"/>
      <c r="V172" s="347"/>
      <c r="W172" s="347"/>
      <c r="X172" s="347"/>
      <c r="Y172" s="347"/>
      <c r="Z172" s="347"/>
      <c r="AA172" s="347"/>
      <c r="AB172" s="347"/>
      <c r="AC172" s="347"/>
      <c r="AD172" s="347"/>
      <c r="AE172" s="347"/>
      <c r="AF172" s="347"/>
      <c r="AG172" s="347"/>
      <c r="AH172" s="347"/>
    </row>
    <row r="173" customFormat="false" ht="14.25" hidden="false" customHeight="false" outlineLevel="0" collapsed="false">
      <c r="A173" s="347"/>
      <c r="B173" s="347"/>
      <c r="C173" s="347"/>
      <c r="D173" s="347"/>
      <c r="E173" s="347"/>
      <c r="F173" s="347"/>
      <c r="G173" s="347"/>
      <c r="H173" s="347"/>
      <c r="I173" s="347"/>
      <c r="J173" s="347"/>
      <c r="K173" s="347"/>
      <c r="L173" s="347"/>
      <c r="M173" s="347"/>
      <c r="N173" s="347"/>
      <c r="O173" s="347"/>
      <c r="P173" s="347"/>
      <c r="Q173" s="347"/>
      <c r="R173" s="347"/>
      <c r="S173" s="347"/>
      <c r="T173" s="347"/>
      <c r="U173" s="347"/>
      <c r="V173" s="347"/>
      <c r="W173" s="347"/>
      <c r="X173" s="347"/>
      <c r="Y173" s="347"/>
      <c r="Z173" s="347"/>
      <c r="AA173" s="347"/>
      <c r="AB173" s="347"/>
      <c r="AC173" s="347"/>
      <c r="AD173" s="347"/>
      <c r="AE173" s="347"/>
      <c r="AF173" s="347"/>
      <c r="AG173" s="347"/>
      <c r="AH173" s="347"/>
    </row>
    <row r="174" customFormat="false" ht="14.25" hidden="false" customHeight="false" outlineLevel="0" collapsed="false">
      <c r="A174" s="347"/>
      <c r="B174" s="347"/>
      <c r="C174" s="347"/>
      <c r="D174" s="347"/>
      <c r="E174" s="347"/>
      <c r="F174" s="347"/>
      <c r="G174" s="347"/>
      <c r="H174" s="347"/>
      <c r="I174" s="347"/>
      <c r="J174" s="347"/>
      <c r="K174" s="347"/>
      <c r="L174" s="347"/>
      <c r="M174" s="347"/>
      <c r="N174" s="347"/>
      <c r="O174" s="347"/>
      <c r="P174" s="347"/>
      <c r="Q174" s="347"/>
      <c r="R174" s="347"/>
      <c r="S174" s="347"/>
      <c r="T174" s="347"/>
      <c r="U174" s="347"/>
      <c r="V174" s="347"/>
      <c r="W174" s="347"/>
      <c r="X174" s="347"/>
      <c r="Y174" s="347"/>
      <c r="Z174" s="347"/>
      <c r="AA174" s="347"/>
      <c r="AB174" s="347"/>
      <c r="AC174" s="347"/>
      <c r="AD174" s="347"/>
      <c r="AE174" s="347"/>
      <c r="AF174" s="347"/>
      <c r="AG174" s="347"/>
      <c r="AH174" s="347"/>
    </row>
    <row r="175" customFormat="false" ht="14.25" hidden="false" customHeight="false" outlineLevel="0" collapsed="false">
      <c r="A175" s="347"/>
      <c r="B175" s="347"/>
      <c r="C175" s="347"/>
      <c r="D175" s="347"/>
      <c r="E175" s="347"/>
      <c r="F175" s="347"/>
      <c r="G175" s="347"/>
      <c r="H175" s="347"/>
      <c r="I175" s="347"/>
      <c r="J175" s="347"/>
      <c r="K175" s="347"/>
      <c r="L175" s="347"/>
      <c r="M175" s="347"/>
      <c r="N175" s="347"/>
      <c r="O175" s="347"/>
      <c r="P175" s="347"/>
      <c r="Q175" s="347"/>
      <c r="R175" s="347"/>
      <c r="S175" s="347"/>
      <c r="T175" s="347"/>
      <c r="U175" s="347"/>
      <c r="V175" s="347"/>
      <c r="W175" s="347"/>
      <c r="X175" s="347"/>
      <c r="Y175" s="347"/>
      <c r="Z175" s="347"/>
      <c r="AA175" s="347"/>
      <c r="AB175" s="347"/>
      <c r="AC175" s="347"/>
      <c r="AD175" s="347"/>
      <c r="AE175" s="347"/>
      <c r="AF175" s="347"/>
      <c r="AG175" s="347"/>
      <c r="AH175" s="347"/>
    </row>
    <row r="176" customFormat="false" ht="14.25" hidden="false" customHeight="false" outlineLevel="0" collapsed="false">
      <c r="A176" s="347"/>
      <c r="B176" s="347"/>
      <c r="C176" s="347"/>
      <c r="D176" s="347"/>
      <c r="E176" s="347"/>
      <c r="F176" s="347"/>
      <c r="G176" s="347"/>
      <c r="H176" s="347"/>
      <c r="I176" s="347"/>
      <c r="J176" s="347"/>
      <c r="K176" s="347"/>
      <c r="L176" s="347"/>
      <c r="M176" s="347"/>
      <c r="N176" s="347"/>
      <c r="O176" s="347"/>
      <c r="P176" s="347"/>
      <c r="Q176" s="347"/>
      <c r="R176" s="347"/>
      <c r="S176" s="347"/>
      <c r="T176" s="347"/>
      <c r="U176" s="347"/>
      <c r="V176" s="347"/>
      <c r="W176" s="347"/>
      <c r="X176" s="347"/>
      <c r="Y176" s="347"/>
      <c r="Z176" s="347"/>
      <c r="AA176" s="347"/>
      <c r="AB176" s="347"/>
      <c r="AC176" s="347"/>
      <c r="AD176" s="347"/>
      <c r="AE176" s="347"/>
      <c r="AF176" s="347"/>
      <c r="AG176" s="347"/>
      <c r="AH176" s="347"/>
    </row>
    <row r="177" customFormat="false" ht="14.25" hidden="false" customHeight="false" outlineLevel="0" collapsed="false">
      <c r="A177" s="347"/>
      <c r="B177" s="347"/>
      <c r="C177" s="347"/>
      <c r="D177" s="347"/>
      <c r="E177" s="347"/>
      <c r="F177" s="347"/>
      <c r="G177" s="347"/>
      <c r="H177" s="347"/>
      <c r="I177" s="347"/>
      <c r="J177" s="347"/>
      <c r="K177" s="347"/>
      <c r="L177" s="347"/>
      <c r="M177" s="347"/>
      <c r="N177" s="347"/>
      <c r="O177" s="347"/>
      <c r="P177" s="347"/>
      <c r="Q177" s="347"/>
      <c r="R177" s="347"/>
      <c r="S177" s="347"/>
      <c r="T177" s="347"/>
      <c r="U177" s="347"/>
      <c r="V177" s="347"/>
      <c r="W177" s="347"/>
      <c r="X177" s="347"/>
      <c r="Y177" s="347"/>
      <c r="Z177" s="347"/>
      <c r="AA177" s="347"/>
      <c r="AB177" s="347"/>
      <c r="AC177" s="347"/>
      <c r="AD177" s="347"/>
      <c r="AE177" s="347"/>
      <c r="AF177" s="347"/>
      <c r="AG177" s="347"/>
      <c r="AH177" s="347"/>
    </row>
    <row r="178" customFormat="false" ht="14.25" hidden="false" customHeight="false" outlineLevel="0" collapsed="false">
      <c r="A178" s="347"/>
      <c r="B178" s="347"/>
      <c r="C178" s="347"/>
      <c r="D178" s="347"/>
      <c r="E178" s="347"/>
      <c r="F178" s="347"/>
      <c r="G178" s="347"/>
      <c r="H178" s="347"/>
      <c r="I178" s="347"/>
      <c r="J178" s="347"/>
      <c r="K178" s="347"/>
      <c r="L178" s="347"/>
      <c r="M178" s="347"/>
      <c r="N178" s="347"/>
      <c r="O178" s="347"/>
      <c r="P178" s="347"/>
      <c r="Q178" s="347"/>
      <c r="R178" s="347"/>
      <c r="S178" s="347"/>
      <c r="T178" s="347"/>
      <c r="U178" s="347"/>
      <c r="V178" s="347"/>
      <c r="W178" s="347"/>
      <c r="X178" s="347"/>
      <c r="Y178" s="347"/>
      <c r="Z178" s="347"/>
      <c r="AA178" s="347"/>
      <c r="AB178" s="347"/>
      <c r="AC178" s="347"/>
      <c r="AD178" s="347"/>
      <c r="AE178" s="347"/>
      <c r="AF178" s="347"/>
      <c r="AG178" s="347"/>
      <c r="AH178" s="347"/>
    </row>
    <row r="179" customFormat="false" ht="14.25" hidden="false" customHeight="false" outlineLevel="0" collapsed="false">
      <c r="A179" s="347"/>
      <c r="B179" s="347"/>
      <c r="C179" s="347"/>
      <c r="D179" s="347"/>
      <c r="E179" s="347"/>
      <c r="F179" s="347"/>
      <c r="G179" s="347"/>
      <c r="H179" s="347"/>
      <c r="I179" s="347"/>
      <c r="J179" s="347"/>
      <c r="K179" s="347"/>
      <c r="L179" s="347"/>
      <c r="M179" s="347"/>
      <c r="N179" s="347"/>
      <c r="O179" s="347"/>
      <c r="P179" s="347"/>
      <c r="Q179" s="347"/>
      <c r="R179" s="347"/>
      <c r="S179" s="347"/>
      <c r="T179" s="347"/>
      <c r="U179" s="347"/>
      <c r="V179" s="347"/>
      <c r="W179" s="347"/>
      <c r="X179" s="347"/>
      <c r="Y179" s="347"/>
      <c r="Z179" s="347"/>
      <c r="AA179" s="347"/>
      <c r="AB179" s="347"/>
      <c r="AC179" s="347"/>
      <c r="AD179" s="347"/>
      <c r="AE179" s="347"/>
      <c r="AF179" s="347"/>
      <c r="AG179" s="347"/>
      <c r="AH179" s="347"/>
    </row>
    <row r="180" customFormat="false" ht="14.25" hidden="false" customHeight="false" outlineLevel="0" collapsed="false">
      <c r="A180" s="347"/>
      <c r="B180" s="347"/>
      <c r="C180" s="347"/>
      <c r="D180" s="347"/>
      <c r="E180" s="347"/>
      <c r="F180" s="347"/>
      <c r="G180" s="347"/>
      <c r="H180" s="347"/>
      <c r="I180" s="347"/>
      <c r="J180" s="347"/>
      <c r="K180" s="347"/>
      <c r="L180" s="347"/>
      <c r="M180" s="347"/>
      <c r="N180" s="347"/>
      <c r="O180" s="347"/>
      <c r="P180" s="347"/>
      <c r="Q180" s="347"/>
      <c r="R180" s="347"/>
      <c r="S180" s="347"/>
      <c r="T180" s="347"/>
      <c r="U180" s="347"/>
      <c r="V180" s="347"/>
      <c r="W180" s="347"/>
      <c r="X180" s="347"/>
      <c r="Y180" s="347"/>
      <c r="Z180" s="347"/>
      <c r="AA180" s="347"/>
      <c r="AB180" s="347"/>
      <c r="AC180" s="347"/>
      <c r="AD180" s="347"/>
      <c r="AE180" s="347"/>
      <c r="AF180" s="347"/>
      <c r="AG180" s="347"/>
      <c r="AH180" s="347"/>
    </row>
    <row r="181" customFormat="false" ht="14.25" hidden="false" customHeight="false" outlineLevel="0" collapsed="false">
      <c r="A181" s="347"/>
      <c r="B181" s="347"/>
      <c r="C181" s="347"/>
      <c r="D181" s="347"/>
      <c r="E181" s="347"/>
      <c r="F181" s="347"/>
      <c r="G181" s="347"/>
      <c r="H181" s="347"/>
      <c r="I181" s="347"/>
      <c r="J181" s="347"/>
      <c r="K181" s="347"/>
      <c r="L181" s="347"/>
      <c r="M181" s="347"/>
      <c r="N181" s="347"/>
      <c r="O181" s="347"/>
      <c r="P181" s="347"/>
      <c r="Q181" s="347"/>
      <c r="R181" s="347"/>
      <c r="S181" s="347"/>
      <c r="T181" s="347"/>
      <c r="U181" s="347"/>
      <c r="V181" s="347"/>
      <c r="W181" s="347"/>
      <c r="X181" s="347"/>
      <c r="Y181" s="347"/>
      <c r="Z181" s="347"/>
      <c r="AA181" s="347"/>
      <c r="AB181" s="347"/>
      <c r="AC181" s="347"/>
      <c r="AD181" s="347"/>
      <c r="AE181" s="347"/>
      <c r="AF181" s="347"/>
      <c r="AG181" s="347"/>
      <c r="AH181" s="347"/>
    </row>
    <row r="182" customFormat="false" ht="14.25" hidden="false" customHeight="false" outlineLevel="0" collapsed="false">
      <c r="A182" s="347"/>
      <c r="B182" s="347"/>
      <c r="C182" s="347"/>
      <c r="D182" s="347"/>
      <c r="E182" s="347"/>
      <c r="F182" s="347"/>
      <c r="G182" s="347"/>
      <c r="H182" s="347"/>
      <c r="I182" s="347"/>
      <c r="J182" s="347"/>
      <c r="K182" s="347"/>
      <c r="L182" s="347"/>
      <c r="M182" s="347"/>
      <c r="N182" s="347"/>
      <c r="O182" s="347"/>
      <c r="P182" s="347"/>
      <c r="Q182" s="347"/>
      <c r="R182" s="347"/>
      <c r="S182" s="347"/>
      <c r="T182" s="347"/>
      <c r="U182" s="347"/>
      <c r="V182" s="347"/>
      <c r="W182" s="347"/>
      <c r="X182" s="347"/>
      <c r="Y182" s="347"/>
      <c r="Z182" s="347"/>
      <c r="AA182" s="347"/>
      <c r="AB182" s="347"/>
      <c r="AC182" s="347"/>
      <c r="AD182" s="347"/>
      <c r="AE182" s="347"/>
      <c r="AF182" s="347"/>
      <c r="AG182" s="347"/>
      <c r="AH182" s="347"/>
    </row>
    <row r="183" customFormat="false" ht="14.25" hidden="false" customHeight="false" outlineLevel="0" collapsed="false">
      <c r="A183" s="347"/>
      <c r="B183" s="347"/>
      <c r="C183" s="347"/>
      <c r="D183" s="347"/>
      <c r="E183" s="347"/>
      <c r="F183" s="347"/>
      <c r="G183" s="347"/>
      <c r="H183" s="347"/>
      <c r="I183" s="347"/>
      <c r="J183" s="347"/>
      <c r="K183" s="347"/>
      <c r="L183" s="347"/>
      <c r="M183" s="347"/>
      <c r="N183" s="347"/>
      <c r="O183" s="347"/>
      <c r="P183" s="347"/>
      <c r="Q183" s="347"/>
      <c r="R183" s="347"/>
      <c r="S183" s="347"/>
      <c r="T183" s="347"/>
      <c r="U183" s="347"/>
      <c r="V183" s="347"/>
      <c r="W183" s="347"/>
      <c r="X183" s="347"/>
      <c r="Y183" s="347"/>
      <c r="Z183" s="347"/>
      <c r="AA183" s="347"/>
      <c r="AB183" s="347"/>
      <c r="AC183" s="347"/>
      <c r="AD183" s="347"/>
      <c r="AE183" s="347"/>
      <c r="AF183" s="347"/>
      <c r="AG183" s="347"/>
      <c r="AH183" s="347"/>
    </row>
    <row r="184" customFormat="false" ht="14.25" hidden="false" customHeight="false" outlineLevel="0" collapsed="false">
      <c r="A184" s="347"/>
      <c r="B184" s="347"/>
      <c r="C184" s="347"/>
      <c r="D184" s="347"/>
      <c r="E184" s="347"/>
      <c r="F184" s="347"/>
      <c r="G184" s="347"/>
      <c r="H184" s="347"/>
      <c r="I184" s="347"/>
      <c r="J184" s="347"/>
      <c r="K184" s="347"/>
      <c r="L184" s="347"/>
      <c r="M184" s="347"/>
      <c r="N184" s="347"/>
      <c r="O184" s="347"/>
      <c r="P184" s="347"/>
      <c r="Q184" s="347"/>
      <c r="R184" s="347"/>
      <c r="S184" s="347"/>
      <c r="T184" s="347"/>
      <c r="U184" s="347"/>
      <c r="V184" s="347"/>
      <c r="W184" s="347"/>
      <c r="X184" s="347"/>
      <c r="Y184" s="347"/>
      <c r="Z184" s="347"/>
      <c r="AA184" s="347"/>
      <c r="AB184" s="347"/>
      <c r="AC184" s="347"/>
      <c r="AD184" s="347"/>
      <c r="AE184" s="347"/>
      <c r="AF184" s="347"/>
      <c r="AG184" s="347"/>
      <c r="AH184" s="347"/>
    </row>
    <row r="185" customFormat="false" ht="14.25" hidden="false" customHeight="false" outlineLevel="0" collapsed="false">
      <c r="A185" s="347"/>
      <c r="B185" s="347"/>
      <c r="C185" s="347"/>
      <c r="D185" s="347"/>
      <c r="E185" s="347"/>
      <c r="F185" s="347"/>
      <c r="G185" s="347"/>
      <c r="H185" s="347"/>
      <c r="I185" s="347"/>
      <c r="J185" s="347"/>
      <c r="K185" s="347"/>
      <c r="L185" s="347"/>
      <c r="M185" s="347"/>
      <c r="N185" s="347"/>
      <c r="O185" s="347"/>
      <c r="P185" s="347"/>
      <c r="Q185" s="347"/>
      <c r="R185" s="347"/>
      <c r="S185" s="347"/>
      <c r="T185" s="347"/>
      <c r="U185" s="347"/>
      <c r="V185" s="347"/>
      <c r="W185" s="347"/>
      <c r="X185" s="347"/>
      <c r="Y185" s="347"/>
      <c r="Z185" s="347"/>
      <c r="AA185" s="347"/>
      <c r="AB185" s="347"/>
      <c r="AC185" s="347"/>
      <c r="AD185" s="347"/>
      <c r="AE185" s="347"/>
      <c r="AF185" s="347"/>
      <c r="AG185" s="347"/>
      <c r="AH185" s="347"/>
    </row>
    <row r="186" customFormat="false" ht="14.25" hidden="false" customHeight="false" outlineLevel="0" collapsed="false">
      <c r="A186" s="347"/>
      <c r="B186" s="347"/>
      <c r="C186" s="347"/>
      <c r="D186" s="347"/>
      <c r="E186" s="347"/>
      <c r="F186" s="347"/>
      <c r="G186" s="347"/>
      <c r="H186" s="347"/>
      <c r="I186" s="347"/>
      <c r="J186" s="347"/>
      <c r="K186" s="347"/>
      <c r="L186" s="347"/>
      <c r="M186" s="347"/>
      <c r="N186" s="347"/>
      <c r="O186" s="347"/>
      <c r="P186" s="347"/>
      <c r="Q186" s="347"/>
      <c r="R186" s="347"/>
      <c r="S186" s="347"/>
      <c r="T186" s="347"/>
      <c r="U186" s="347"/>
      <c r="V186" s="347"/>
      <c r="W186" s="347"/>
      <c r="X186" s="347"/>
      <c r="Y186" s="347"/>
      <c r="Z186" s="347"/>
      <c r="AA186" s="347"/>
      <c r="AB186" s="347"/>
      <c r="AC186" s="347"/>
      <c r="AD186" s="347"/>
      <c r="AE186" s="347"/>
      <c r="AF186" s="347"/>
      <c r="AG186" s="347"/>
      <c r="AH186" s="347"/>
    </row>
    <row r="187" customFormat="false" ht="14.25" hidden="false" customHeight="false" outlineLevel="0" collapsed="false">
      <c r="A187" s="347"/>
      <c r="B187" s="347"/>
      <c r="C187" s="347"/>
      <c r="D187" s="347"/>
      <c r="E187" s="347"/>
      <c r="F187" s="347"/>
      <c r="G187" s="347"/>
      <c r="H187" s="347"/>
      <c r="I187" s="347"/>
      <c r="J187" s="347"/>
      <c r="K187" s="347"/>
      <c r="L187" s="347"/>
      <c r="M187" s="347"/>
      <c r="N187" s="347"/>
      <c r="O187" s="347"/>
      <c r="P187" s="347"/>
      <c r="Q187" s="347"/>
      <c r="R187" s="347"/>
      <c r="S187" s="347"/>
      <c r="T187" s="347"/>
      <c r="U187" s="347"/>
      <c r="V187" s="347"/>
      <c r="W187" s="347"/>
      <c r="X187" s="347"/>
      <c r="Y187" s="347"/>
      <c r="Z187" s="347"/>
      <c r="AA187" s="347"/>
      <c r="AB187" s="347"/>
      <c r="AC187" s="347"/>
      <c r="AD187" s="347"/>
      <c r="AE187" s="347"/>
      <c r="AF187" s="347"/>
      <c r="AG187" s="347"/>
      <c r="AH187" s="347"/>
    </row>
    <row r="188" customFormat="false" ht="14.25" hidden="false" customHeight="false" outlineLevel="0" collapsed="false">
      <c r="A188" s="347"/>
      <c r="B188" s="347"/>
      <c r="C188" s="347"/>
      <c r="D188" s="347"/>
      <c r="E188" s="347"/>
      <c r="F188" s="347"/>
      <c r="G188" s="347"/>
      <c r="H188" s="347"/>
      <c r="I188" s="347"/>
      <c r="J188" s="347"/>
      <c r="K188" s="347"/>
      <c r="L188" s="347"/>
      <c r="M188" s="347"/>
      <c r="N188" s="347"/>
      <c r="O188" s="347"/>
      <c r="P188" s="347"/>
      <c r="Q188" s="347"/>
      <c r="R188" s="347"/>
      <c r="S188" s="347"/>
      <c r="T188" s="347"/>
      <c r="U188" s="347"/>
      <c r="V188" s="347"/>
      <c r="W188" s="347"/>
      <c r="X188" s="347"/>
      <c r="Y188" s="347"/>
      <c r="Z188" s="347"/>
      <c r="AA188" s="347"/>
      <c r="AB188" s="347"/>
      <c r="AC188" s="347"/>
      <c r="AD188" s="347"/>
      <c r="AE188" s="347"/>
      <c r="AF188" s="347"/>
      <c r="AG188" s="347"/>
      <c r="AH188" s="347"/>
    </row>
    <row r="189" customFormat="false" ht="14.25" hidden="false" customHeight="false" outlineLevel="0" collapsed="false">
      <c r="A189" s="347"/>
      <c r="B189" s="347"/>
      <c r="C189" s="347"/>
      <c r="D189" s="347"/>
      <c r="E189" s="347"/>
      <c r="F189" s="347"/>
      <c r="G189" s="347"/>
      <c r="H189" s="347"/>
      <c r="I189" s="347"/>
      <c r="J189" s="347"/>
      <c r="K189" s="347"/>
      <c r="L189" s="347"/>
      <c r="M189" s="347"/>
      <c r="N189" s="347"/>
      <c r="O189" s="347"/>
      <c r="P189" s="347"/>
      <c r="Q189" s="347"/>
      <c r="R189" s="347"/>
      <c r="S189" s="347"/>
      <c r="T189" s="347"/>
      <c r="U189" s="347"/>
      <c r="V189" s="347"/>
      <c r="W189" s="347"/>
      <c r="X189" s="347"/>
      <c r="Y189" s="347"/>
      <c r="Z189" s="347"/>
      <c r="AA189" s="347"/>
      <c r="AB189" s="347"/>
      <c r="AC189" s="347"/>
      <c r="AD189" s="347"/>
      <c r="AE189" s="347"/>
      <c r="AF189" s="347"/>
      <c r="AG189" s="347"/>
      <c r="AH189" s="347"/>
    </row>
    <row r="190" customFormat="false" ht="14.25" hidden="false" customHeight="false" outlineLevel="0" collapsed="false">
      <c r="A190" s="347"/>
      <c r="B190" s="347"/>
      <c r="C190" s="347"/>
      <c r="D190" s="347"/>
      <c r="E190" s="347"/>
      <c r="F190" s="347"/>
      <c r="G190" s="347"/>
      <c r="H190" s="347"/>
      <c r="I190" s="347"/>
      <c r="J190" s="347"/>
      <c r="K190" s="347"/>
      <c r="L190" s="347"/>
      <c r="M190" s="347"/>
      <c r="N190" s="347"/>
      <c r="O190" s="347"/>
      <c r="P190" s="347"/>
      <c r="Q190" s="347"/>
      <c r="R190" s="347"/>
      <c r="S190" s="347"/>
      <c r="T190" s="347"/>
      <c r="U190" s="347"/>
      <c r="V190" s="347"/>
      <c r="W190" s="347"/>
      <c r="X190" s="347"/>
      <c r="Y190" s="347"/>
      <c r="Z190" s="347"/>
      <c r="AA190" s="347"/>
      <c r="AB190" s="347"/>
      <c r="AC190" s="347"/>
      <c r="AD190" s="347"/>
      <c r="AE190" s="347"/>
      <c r="AF190" s="347"/>
      <c r="AG190" s="347"/>
      <c r="AH190" s="347"/>
    </row>
    <row r="191" customFormat="false" ht="14.25" hidden="false" customHeight="false" outlineLevel="0" collapsed="false">
      <c r="A191" s="347"/>
      <c r="B191" s="347"/>
      <c r="C191" s="347"/>
      <c r="D191" s="347"/>
      <c r="E191" s="347"/>
      <c r="F191" s="347"/>
      <c r="G191" s="347"/>
      <c r="H191" s="347"/>
      <c r="I191" s="347"/>
      <c r="J191" s="347"/>
      <c r="K191" s="347"/>
      <c r="L191" s="347"/>
      <c r="M191" s="347"/>
      <c r="N191" s="347"/>
      <c r="O191" s="347"/>
      <c r="P191" s="347"/>
      <c r="Q191" s="347"/>
      <c r="R191" s="347"/>
      <c r="S191" s="347"/>
      <c r="T191" s="347"/>
      <c r="U191" s="347"/>
      <c r="V191" s="347"/>
      <c r="W191" s="347"/>
      <c r="X191" s="347"/>
      <c r="Y191" s="347"/>
      <c r="Z191" s="347"/>
      <c r="AA191" s="347"/>
      <c r="AB191" s="347"/>
      <c r="AC191" s="347"/>
      <c r="AD191" s="347"/>
      <c r="AE191" s="347"/>
      <c r="AF191" s="347"/>
      <c r="AG191" s="347"/>
      <c r="AH191" s="347"/>
    </row>
    <row r="192" customFormat="false" ht="14.25" hidden="false" customHeight="false" outlineLevel="0" collapsed="false">
      <c r="A192" s="347"/>
      <c r="B192" s="347"/>
      <c r="C192" s="347"/>
      <c r="D192" s="347"/>
      <c r="E192" s="347"/>
      <c r="F192" s="347"/>
      <c r="G192" s="347"/>
      <c r="H192" s="347"/>
      <c r="I192" s="347"/>
      <c r="J192" s="347"/>
      <c r="K192" s="347"/>
      <c r="L192" s="347"/>
      <c r="M192" s="347"/>
      <c r="N192" s="347"/>
      <c r="O192" s="347"/>
      <c r="P192" s="347"/>
      <c r="Q192" s="347"/>
      <c r="R192" s="347"/>
      <c r="S192" s="347"/>
      <c r="T192" s="347"/>
      <c r="U192" s="347"/>
      <c r="V192" s="347"/>
      <c r="W192" s="347"/>
      <c r="X192" s="347"/>
      <c r="Y192" s="347"/>
      <c r="Z192" s="347"/>
      <c r="AA192" s="347"/>
      <c r="AB192" s="347"/>
      <c r="AC192" s="347"/>
      <c r="AD192" s="347"/>
      <c r="AE192" s="347"/>
      <c r="AF192" s="347"/>
      <c r="AG192" s="347"/>
      <c r="AH192" s="347"/>
    </row>
    <row r="193" customFormat="false" ht="14.25" hidden="false" customHeight="false" outlineLevel="0" collapsed="false">
      <c r="A193" s="347"/>
      <c r="B193" s="347"/>
      <c r="C193" s="347"/>
      <c r="D193" s="347"/>
      <c r="E193" s="347"/>
      <c r="F193" s="347"/>
      <c r="G193" s="347"/>
      <c r="H193" s="347"/>
      <c r="I193" s="347"/>
      <c r="J193" s="347"/>
      <c r="K193" s="347"/>
      <c r="L193" s="347"/>
      <c r="M193" s="347"/>
      <c r="N193" s="347"/>
      <c r="O193" s="347"/>
      <c r="P193" s="347"/>
      <c r="Q193" s="347"/>
      <c r="R193" s="347"/>
      <c r="S193" s="347"/>
      <c r="T193" s="347"/>
      <c r="U193" s="347"/>
      <c r="V193" s="347"/>
      <c r="W193" s="347"/>
      <c r="X193" s="347"/>
      <c r="Y193" s="347"/>
      <c r="Z193" s="347"/>
      <c r="AA193" s="347"/>
      <c r="AB193" s="347"/>
      <c r="AC193" s="347"/>
      <c r="AD193" s="347"/>
      <c r="AE193" s="347"/>
      <c r="AF193" s="347"/>
      <c r="AG193" s="347"/>
      <c r="AH193" s="347"/>
    </row>
    <row r="194" customFormat="false" ht="14.25" hidden="false" customHeight="false" outlineLevel="0" collapsed="false">
      <c r="A194" s="347"/>
      <c r="B194" s="347"/>
      <c r="C194" s="347"/>
      <c r="D194" s="347"/>
      <c r="E194" s="347"/>
      <c r="F194" s="347"/>
      <c r="G194" s="347"/>
      <c r="H194" s="347"/>
      <c r="I194" s="347"/>
      <c r="J194" s="347"/>
      <c r="K194" s="347"/>
      <c r="L194" s="347"/>
      <c r="M194" s="347"/>
      <c r="N194" s="347"/>
      <c r="O194" s="347"/>
      <c r="P194" s="347"/>
      <c r="Q194" s="347"/>
      <c r="R194" s="347"/>
      <c r="S194" s="347"/>
      <c r="T194" s="347"/>
      <c r="U194" s="347"/>
      <c r="V194" s="347"/>
      <c r="W194" s="347"/>
      <c r="X194" s="347"/>
      <c r="Y194" s="347"/>
      <c r="Z194" s="347"/>
      <c r="AA194" s="347"/>
      <c r="AB194" s="347"/>
      <c r="AC194" s="347"/>
      <c r="AD194" s="347"/>
      <c r="AE194" s="347"/>
      <c r="AF194" s="347"/>
      <c r="AG194" s="347"/>
      <c r="AH194" s="347"/>
    </row>
    <row r="195" customFormat="false" ht="14.25" hidden="false" customHeight="false" outlineLevel="0" collapsed="false">
      <c r="A195" s="347"/>
      <c r="B195" s="347"/>
      <c r="C195" s="347"/>
      <c r="D195" s="347"/>
      <c r="E195" s="347"/>
      <c r="F195" s="347"/>
      <c r="G195" s="347"/>
      <c r="H195" s="347"/>
      <c r="I195" s="347"/>
      <c r="J195" s="347"/>
      <c r="K195" s="347"/>
      <c r="L195" s="347"/>
      <c r="M195" s="347"/>
      <c r="N195" s="347"/>
      <c r="O195" s="347"/>
      <c r="P195" s="347"/>
      <c r="Q195" s="347"/>
      <c r="R195" s="347"/>
      <c r="S195" s="347"/>
      <c r="T195" s="347"/>
      <c r="U195" s="347"/>
      <c r="V195" s="347"/>
      <c r="W195" s="347"/>
      <c r="X195" s="347"/>
      <c r="Y195" s="347"/>
      <c r="Z195" s="347"/>
      <c r="AA195" s="347"/>
      <c r="AB195" s="347"/>
      <c r="AC195" s="347"/>
      <c r="AD195" s="347"/>
      <c r="AE195" s="347"/>
      <c r="AF195" s="347"/>
      <c r="AG195" s="347"/>
      <c r="AH195" s="347"/>
    </row>
    <row r="196" customFormat="false" ht="14.25" hidden="false" customHeight="false" outlineLevel="0" collapsed="false">
      <c r="A196" s="347"/>
      <c r="B196" s="347"/>
      <c r="C196" s="347"/>
      <c r="D196" s="347"/>
      <c r="E196" s="347"/>
      <c r="F196" s="347"/>
      <c r="G196" s="347"/>
      <c r="H196" s="347"/>
      <c r="I196" s="347"/>
      <c r="J196" s="347"/>
      <c r="K196" s="347"/>
      <c r="L196" s="347"/>
      <c r="M196" s="347"/>
      <c r="N196" s="347"/>
      <c r="O196" s="347"/>
      <c r="P196" s="347"/>
      <c r="Q196" s="347"/>
      <c r="R196" s="347"/>
      <c r="S196" s="347"/>
      <c r="T196" s="347"/>
      <c r="U196" s="347"/>
      <c r="V196" s="347"/>
      <c r="W196" s="347"/>
      <c r="X196" s="347"/>
      <c r="Y196" s="347"/>
      <c r="Z196" s="347"/>
      <c r="AA196" s="347"/>
      <c r="AB196" s="347"/>
      <c r="AC196" s="347"/>
      <c r="AD196" s="347"/>
      <c r="AE196" s="347"/>
      <c r="AF196" s="347"/>
      <c r="AG196" s="347"/>
      <c r="AH196" s="347"/>
    </row>
    <row r="197" customFormat="false" ht="14.25" hidden="false" customHeight="false" outlineLevel="0" collapsed="false">
      <c r="A197" s="347"/>
      <c r="B197" s="347"/>
      <c r="C197" s="347"/>
      <c r="D197" s="347"/>
      <c r="E197" s="347"/>
      <c r="F197" s="347"/>
      <c r="G197" s="347"/>
      <c r="H197" s="347"/>
      <c r="I197" s="347"/>
      <c r="J197" s="347"/>
      <c r="K197" s="347"/>
      <c r="L197" s="347"/>
      <c r="M197" s="347"/>
      <c r="N197" s="347"/>
      <c r="O197" s="347"/>
      <c r="P197" s="347"/>
      <c r="Q197" s="347"/>
      <c r="R197" s="347"/>
      <c r="S197" s="347"/>
      <c r="T197" s="347"/>
      <c r="U197" s="347"/>
      <c r="V197" s="347"/>
      <c r="W197" s="347"/>
      <c r="X197" s="347"/>
      <c r="Y197" s="347"/>
      <c r="Z197" s="347"/>
      <c r="AA197" s="347"/>
      <c r="AB197" s="347"/>
      <c r="AC197" s="347"/>
      <c r="AD197" s="347"/>
      <c r="AE197" s="347"/>
      <c r="AF197" s="347"/>
      <c r="AG197" s="347"/>
      <c r="AH197" s="347"/>
    </row>
    <row r="198" customFormat="false" ht="14.25" hidden="false" customHeight="false" outlineLevel="0" collapsed="false">
      <c r="A198" s="347"/>
      <c r="B198" s="347"/>
      <c r="C198" s="347"/>
      <c r="D198" s="347"/>
      <c r="E198" s="347"/>
      <c r="F198" s="347"/>
      <c r="G198" s="347"/>
      <c r="H198" s="347"/>
      <c r="I198" s="347"/>
      <c r="J198" s="347"/>
      <c r="K198" s="347"/>
      <c r="L198" s="347"/>
      <c r="M198" s="347"/>
      <c r="N198" s="347"/>
      <c r="O198" s="347"/>
      <c r="P198" s="347"/>
      <c r="Q198" s="347"/>
      <c r="R198" s="347"/>
      <c r="S198" s="347"/>
      <c r="T198" s="347"/>
      <c r="U198" s="347"/>
      <c r="V198" s="347"/>
      <c r="W198" s="347"/>
      <c r="X198" s="347"/>
      <c r="Y198" s="347"/>
      <c r="Z198" s="347"/>
      <c r="AA198" s="347"/>
      <c r="AB198" s="347"/>
      <c r="AC198" s="347"/>
      <c r="AD198" s="347"/>
      <c r="AE198" s="347"/>
      <c r="AF198" s="347"/>
      <c r="AG198" s="347"/>
      <c r="AH198" s="347"/>
    </row>
    <row r="199" customFormat="false" ht="14.25" hidden="false" customHeight="false" outlineLevel="0" collapsed="false">
      <c r="A199" s="347"/>
      <c r="B199" s="347"/>
      <c r="C199" s="347"/>
      <c r="D199" s="347"/>
      <c r="E199" s="347"/>
      <c r="F199" s="347"/>
      <c r="G199" s="347"/>
      <c r="H199" s="347"/>
      <c r="I199" s="347"/>
      <c r="J199" s="347"/>
      <c r="K199" s="347"/>
      <c r="L199" s="347"/>
      <c r="M199" s="347"/>
      <c r="N199" s="347"/>
      <c r="O199" s="347"/>
      <c r="P199" s="347"/>
      <c r="Q199" s="347"/>
      <c r="R199" s="347"/>
      <c r="S199" s="347"/>
      <c r="T199" s="347"/>
      <c r="U199" s="347"/>
      <c r="V199" s="347"/>
      <c r="W199" s="347"/>
      <c r="X199" s="347"/>
      <c r="Y199" s="347"/>
      <c r="Z199" s="347"/>
      <c r="AA199" s="347"/>
      <c r="AB199" s="347"/>
      <c r="AC199" s="347"/>
      <c r="AD199" s="347"/>
      <c r="AE199" s="347"/>
      <c r="AF199" s="347"/>
      <c r="AG199" s="347"/>
      <c r="AH199" s="347"/>
    </row>
    <row r="200" customFormat="false" ht="14.25" hidden="false" customHeight="false" outlineLevel="0" collapsed="false">
      <c r="A200" s="347"/>
      <c r="B200" s="347"/>
      <c r="C200" s="347"/>
      <c r="D200" s="347"/>
      <c r="E200" s="347"/>
      <c r="F200" s="347"/>
      <c r="G200" s="347"/>
      <c r="H200" s="347"/>
      <c r="I200" s="347"/>
      <c r="J200" s="347"/>
      <c r="K200" s="347"/>
      <c r="L200" s="347"/>
      <c r="M200" s="347"/>
      <c r="N200" s="347"/>
      <c r="O200" s="347"/>
      <c r="P200" s="347"/>
      <c r="Q200" s="347"/>
      <c r="R200" s="347"/>
      <c r="S200" s="347"/>
      <c r="T200" s="347"/>
      <c r="U200" s="347"/>
      <c r="V200" s="347"/>
      <c r="W200" s="347"/>
      <c r="X200" s="347"/>
      <c r="Y200" s="347"/>
      <c r="Z200" s="347"/>
      <c r="AA200" s="347"/>
      <c r="AB200" s="347"/>
      <c r="AC200" s="347"/>
      <c r="AD200" s="347"/>
      <c r="AE200" s="347"/>
      <c r="AF200" s="347"/>
      <c r="AG200" s="347"/>
      <c r="AH200" s="347"/>
    </row>
    <row r="201" customFormat="false" ht="14.25" hidden="false" customHeight="false" outlineLevel="0" collapsed="false">
      <c r="A201" s="347"/>
      <c r="B201" s="347"/>
      <c r="C201" s="347"/>
      <c r="D201" s="347"/>
      <c r="E201" s="347"/>
      <c r="F201" s="347"/>
      <c r="G201" s="347"/>
      <c r="H201" s="347"/>
      <c r="I201" s="347"/>
      <c r="J201" s="347"/>
      <c r="K201" s="347"/>
      <c r="L201" s="347"/>
      <c r="M201" s="347"/>
      <c r="N201" s="347"/>
      <c r="O201" s="347"/>
      <c r="P201" s="347"/>
      <c r="Q201" s="347"/>
      <c r="R201" s="347"/>
      <c r="S201" s="347"/>
      <c r="T201" s="347"/>
      <c r="U201" s="347"/>
      <c r="V201" s="347"/>
      <c r="W201" s="347"/>
      <c r="X201" s="347"/>
      <c r="Y201" s="347"/>
      <c r="Z201" s="347"/>
      <c r="AA201" s="347"/>
      <c r="AB201" s="347"/>
      <c r="AC201" s="347"/>
      <c r="AD201" s="347"/>
      <c r="AE201" s="347"/>
      <c r="AF201" s="347"/>
      <c r="AG201" s="347"/>
      <c r="AH201" s="347"/>
    </row>
    <row r="202" customFormat="false" ht="14.25" hidden="false" customHeight="false" outlineLevel="0" collapsed="false">
      <c r="A202" s="347"/>
      <c r="B202" s="347"/>
      <c r="C202" s="347"/>
      <c r="D202" s="347"/>
      <c r="E202" s="347"/>
      <c r="F202" s="347"/>
      <c r="G202" s="347"/>
      <c r="H202" s="347"/>
      <c r="I202" s="347"/>
      <c r="J202" s="347"/>
      <c r="K202" s="347"/>
      <c r="L202" s="347"/>
      <c r="M202" s="347"/>
      <c r="N202" s="347"/>
      <c r="O202" s="347"/>
      <c r="P202" s="347"/>
      <c r="Q202" s="347"/>
      <c r="R202" s="347"/>
      <c r="S202" s="347"/>
      <c r="T202" s="347"/>
      <c r="U202" s="347"/>
      <c r="V202" s="347"/>
      <c r="W202" s="347"/>
      <c r="X202" s="347"/>
      <c r="Y202" s="347"/>
      <c r="Z202" s="347"/>
      <c r="AA202" s="347"/>
      <c r="AB202" s="347"/>
      <c r="AC202" s="347"/>
      <c r="AD202" s="347"/>
      <c r="AE202" s="347"/>
      <c r="AF202" s="347"/>
      <c r="AG202" s="347"/>
      <c r="AH202" s="347"/>
    </row>
    <row r="203" customFormat="false" ht="14.25" hidden="false" customHeight="false" outlineLevel="0" collapsed="false">
      <c r="A203" s="347"/>
      <c r="B203" s="347"/>
      <c r="C203" s="347"/>
      <c r="D203" s="347"/>
      <c r="E203" s="347"/>
      <c r="F203" s="347"/>
      <c r="G203" s="347"/>
      <c r="H203" s="347"/>
      <c r="I203" s="347"/>
      <c r="J203" s="347"/>
      <c r="K203" s="347"/>
      <c r="L203" s="347"/>
      <c r="M203" s="347"/>
      <c r="N203" s="347"/>
      <c r="O203" s="347"/>
      <c r="P203" s="347"/>
      <c r="Q203" s="347"/>
      <c r="R203" s="347"/>
      <c r="S203" s="347"/>
      <c r="T203" s="347"/>
      <c r="U203" s="347"/>
      <c r="V203" s="347"/>
      <c r="W203" s="347"/>
      <c r="X203" s="347"/>
      <c r="Y203" s="347"/>
      <c r="Z203" s="347"/>
      <c r="AA203" s="347"/>
      <c r="AB203" s="347"/>
      <c r="AC203" s="347"/>
      <c r="AD203" s="347"/>
      <c r="AE203" s="347"/>
      <c r="AF203" s="347"/>
      <c r="AG203" s="347"/>
      <c r="AH203" s="347"/>
    </row>
    <row r="204" customFormat="false" ht="14.25" hidden="false" customHeight="false" outlineLevel="0" collapsed="false">
      <c r="A204" s="347"/>
      <c r="B204" s="347"/>
      <c r="C204" s="347"/>
      <c r="D204" s="347"/>
      <c r="E204" s="347"/>
      <c r="F204" s="347"/>
      <c r="G204" s="347"/>
      <c r="H204" s="347"/>
      <c r="I204" s="347"/>
      <c r="J204" s="347"/>
      <c r="K204" s="347"/>
      <c r="L204" s="347"/>
      <c r="M204" s="347"/>
      <c r="N204" s="347"/>
      <c r="O204" s="347"/>
      <c r="P204" s="347"/>
      <c r="Q204" s="347"/>
      <c r="R204" s="347"/>
      <c r="S204" s="347"/>
      <c r="T204" s="347"/>
      <c r="U204" s="347"/>
      <c r="V204" s="347"/>
      <c r="W204" s="347"/>
      <c r="X204" s="347"/>
      <c r="Y204" s="347"/>
      <c r="Z204" s="347"/>
      <c r="AA204" s="347"/>
      <c r="AB204" s="347"/>
      <c r="AC204" s="347"/>
      <c r="AD204" s="347"/>
      <c r="AE204" s="347"/>
      <c r="AF204" s="347"/>
      <c r="AG204" s="347"/>
      <c r="AH204" s="347"/>
    </row>
    <row r="205" customFormat="false" ht="14.25" hidden="false" customHeight="false" outlineLevel="0" collapsed="false">
      <c r="A205" s="347"/>
      <c r="B205" s="347"/>
      <c r="C205" s="347"/>
      <c r="D205" s="347"/>
      <c r="E205" s="347"/>
      <c r="F205" s="347"/>
      <c r="G205" s="347"/>
      <c r="H205" s="347"/>
      <c r="I205" s="347"/>
      <c r="J205" s="347"/>
      <c r="K205" s="347"/>
      <c r="L205" s="347"/>
      <c r="M205" s="347"/>
      <c r="N205" s="347"/>
      <c r="O205" s="347"/>
      <c r="P205" s="347"/>
      <c r="Q205" s="347"/>
      <c r="R205" s="347"/>
      <c r="S205" s="347"/>
      <c r="T205" s="347"/>
      <c r="U205" s="347"/>
      <c r="V205" s="347"/>
      <c r="W205" s="347"/>
      <c r="X205" s="347"/>
      <c r="Y205" s="347"/>
      <c r="Z205" s="347"/>
      <c r="AA205" s="347"/>
      <c r="AB205" s="347"/>
      <c r="AC205" s="347"/>
      <c r="AD205" s="347"/>
      <c r="AE205" s="347"/>
      <c r="AF205" s="347"/>
      <c r="AG205" s="347"/>
      <c r="AH205" s="347"/>
    </row>
    <row r="206" customFormat="false" ht="14.25" hidden="false" customHeight="false" outlineLevel="0" collapsed="false">
      <c r="A206" s="347"/>
      <c r="B206" s="347"/>
      <c r="C206" s="347"/>
      <c r="D206" s="347"/>
      <c r="E206" s="347"/>
      <c r="F206" s="347"/>
      <c r="G206" s="347"/>
      <c r="H206" s="347"/>
      <c r="I206" s="347"/>
      <c r="J206" s="347"/>
      <c r="K206" s="347"/>
      <c r="L206" s="347"/>
      <c r="M206" s="347"/>
      <c r="N206" s="347"/>
      <c r="O206" s="347"/>
      <c r="P206" s="347"/>
      <c r="Q206" s="347"/>
      <c r="R206" s="347"/>
      <c r="S206" s="347"/>
      <c r="T206" s="347"/>
      <c r="U206" s="347"/>
      <c r="V206" s="347"/>
      <c r="W206" s="347"/>
      <c r="X206" s="347"/>
      <c r="Y206" s="347"/>
      <c r="Z206" s="347"/>
      <c r="AA206" s="347"/>
      <c r="AB206" s="347"/>
      <c r="AC206" s="347"/>
      <c r="AD206" s="347"/>
      <c r="AE206" s="347"/>
      <c r="AF206" s="347"/>
      <c r="AG206" s="347"/>
      <c r="AH206" s="347"/>
    </row>
    <row r="207" customFormat="false" ht="14.25" hidden="false" customHeight="false" outlineLevel="0" collapsed="false">
      <c r="A207" s="347"/>
      <c r="B207" s="347"/>
      <c r="C207" s="347"/>
      <c r="D207" s="347"/>
      <c r="E207" s="347"/>
      <c r="F207" s="347"/>
      <c r="G207" s="347"/>
      <c r="H207" s="347"/>
      <c r="I207" s="347"/>
      <c r="J207" s="347"/>
      <c r="K207" s="347"/>
      <c r="L207" s="347"/>
      <c r="M207" s="347"/>
      <c r="N207" s="347"/>
      <c r="O207" s="347"/>
      <c r="P207" s="347"/>
      <c r="Q207" s="347"/>
      <c r="R207" s="347"/>
      <c r="S207" s="347"/>
      <c r="T207" s="347"/>
      <c r="U207" s="347"/>
      <c r="V207" s="347"/>
      <c r="W207" s="347"/>
      <c r="X207" s="347"/>
      <c r="Y207" s="347"/>
      <c r="Z207" s="347"/>
      <c r="AA207" s="347"/>
      <c r="AB207" s="347"/>
      <c r="AC207" s="347"/>
      <c r="AD207" s="347"/>
      <c r="AE207" s="347"/>
      <c r="AF207" s="347"/>
      <c r="AG207" s="347"/>
      <c r="AH207" s="347"/>
    </row>
    <row r="208" customFormat="false" ht="14.25" hidden="false" customHeight="false" outlineLevel="0" collapsed="false">
      <c r="A208" s="347"/>
      <c r="B208" s="347"/>
      <c r="C208" s="347"/>
      <c r="D208" s="347"/>
      <c r="E208" s="347"/>
      <c r="F208" s="347"/>
      <c r="G208" s="347"/>
      <c r="H208" s="347"/>
      <c r="I208" s="347"/>
      <c r="J208" s="347"/>
      <c r="K208" s="347"/>
      <c r="L208" s="347"/>
      <c r="M208" s="347"/>
      <c r="N208" s="347"/>
      <c r="O208" s="347"/>
      <c r="P208" s="347"/>
      <c r="Q208" s="347"/>
      <c r="R208" s="347"/>
      <c r="S208" s="347"/>
      <c r="T208" s="347"/>
      <c r="U208" s="347"/>
      <c r="V208" s="347"/>
      <c r="W208" s="347"/>
      <c r="X208" s="347"/>
      <c r="Y208" s="347"/>
      <c r="Z208" s="347"/>
      <c r="AA208" s="347"/>
      <c r="AB208" s="347"/>
      <c r="AC208" s="347"/>
      <c r="AD208" s="347"/>
      <c r="AE208" s="347"/>
      <c r="AF208" s="347"/>
      <c r="AG208" s="347"/>
      <c r="AH208" s="347"/>
    </row>
    <row r="209" customFormat="false" ht="14.25" hidden="false" customHeight="false" outlineLevel="0" collapsed="false">
      <c r="A209" s="347"/>
      <c r="B209" s="347"/>
      <c r="C209" s="347"/>
      <c r="D209" s="347"/>
      <c r="E209" s="347"/>
      <c r="F209" s="347"/>
      <c r="G209" s="347"/>
      <c r="H209" s="347"/>
      <c r="I209" s="347"/>
      <c r="J209" s="347"/>
      <c r="K209" s="347"/>
      <c r="L209" s="347"/>
      <c r="M209" s="347"/>
      <c r="N209" s="347"/>
      <c r="O209" s="347"/>
      <c r="P209" s="347"/>
      <c r="Q209" s="347"/>
      <c r="R209" s="347"/>
      <c r="S209" s="347"/>
      <c r="T209" s="347"/>
      <c r="U209" s="347"/>
      <c r="V209" s="347"/>
      <c r="W209" s="347"/>
      <c r="X209" s="347"/>
      <c r="Y209" s="347"/>
      <c r="Z209" s="347"/>
      <c r="AA209" s="347"/>
      <c r="AB209" s="347"/>
      <c r="AC209" s="347"/>
      <c r="AD209" s="347"/>
      <c r="AE209" s="347"/>
      <c r="AF209" s="347"/>
      <c r="AG209" s="347"/>
      <c r="AH209" s="347"/>
    </row>
    <row r="210" customFormat="false" ht="14.25" hidden="false" customHeight="false" outlineLevel="0" collapsed="false">
      <c r="A210" s="347"/>
      <c r="B210" s="347"/>
      <c r="C210" s="347"/>
      <c r="D210" s="347"/>
      <c r="E210" s="347"/>
      <c r="F210" s="347"/>
      <c r="G210" s="347"/>
      <c r="H210" s="347"/>
      <c r="I210" s="347"/>
      <c r="J210" s="347"/>
      <c r="K210" s="347"/>
      <c r="L210" s="347"/>
      <c r="M210" s="347"/>
      <c r="N210" s="347"/>
      <c r="O210" s="347"/>
      <c r="P210" s="347"/>
      <c r="Q210" s="347"/>
      <c r="R210" s="347"/>
      <c r="S210" s="347"/>
      <c r="T210" s="347"/>
      <c r="U210" s="347"/>
      <c r="V210" s="347"/>
      <c r="W210" s="347"/>
      <c r="X210" s="347"/>
      <c r="Y210" s="347"/>
      <c r="Z210" s="347"/>
      <c r="AA210" s="347"/>
      <c r="AB210" s="347"/>
      <c r="AC210" s="347"/>
      <c r="AD210" s="347"/>
      <c r="AE210" s="347"/>
      <c r="AF210" s="347"/>
      <c r="AG210" s="347"/>
      <c r="AH210" s="347"/>
    </row>
    <row r="211" customFormat="false" ht="14.25" hidden="false" customHeight="false" outlineLevel="0" collapsed="false">
      <c r="A211" s="347"/>
      <c r="B211" s="347"/>
      <c r="C211" s="347"/>
      <c r="D211" s="347"/>
      <c r="E211" s="347"/>
      <c r="F211" s="347"/>
      <c r="G211" s="347"/>
      <c r="H211" s="347"/>
      <c r="I211" s="347"/>
      <c r="J211" s="347"/>
      <c r="K211" s="347"/>
      <c r="L211" s="347"/>
      <c r="M211" s="347"/>
      <c r="N211" s="347"/>
      <c r="O211" s="347"/>
      <c r="P211" s="347"/>
      <c r="Q211" s="347"/>
      <c r="R211" s="347"/>
      <c r="S211" s="347"/>
      <c r="T211" s="347"/>
      <c r="U211" s="347"/>
      <c r="V211" s="347"/>
      <c r="W211" s="347"/>
      <c r="X211" s="347"/>
      <c r="Y211" s="347"/>
      <c r="Z211" s="347"/>
      <c r="AA211" s="347"/>
      <c r="AB211" s="347"/>
      <c r="AC211" s="347"/>
      <c r="AD211" s="347"/>
      <c r="AE211" s="347"/>
      <c r="AF211" s="347"/>
      <c r="AG211" s="347"/>
      <c r="AH211" s="347"/>
    </row>
    <row r="212" customFormat="false" ht="14.25" hidden="false" customHeight="false" outlineLevel="0" collapsed="false">
      <c r="A212" s="347"/>
      <c r="B212" s="347"/>
      <c r="C212" s="347"/>
      <c r="D212" s="347"/>
      <c r="E212" s="347"/>
      <c r="F212" s="347"/>
      <c r="G212" s="347"/>
      <c r="H212" s="347"/>
      <c r="I212" s="347"/>
      <c r="J212" s="347"/>
      <c r="K212" s="347"/>
      <c r="L212" s="347"/>
      <c r="M212" s="347"/>
      <c r="N212" s="347"/>
      <c r="O212" s="347"/>
      <c r="P212" s="347"/>
      <c r="Q212" s="347"/>
      <c r="R212" s="347"/>
      <c r="S212" s="347"/>
      <c r="T212" s="347"/>
      <c r="U212" s="347"/>
      <c r="V212" s="347"/>
      <c r="W212" s="347"/>
      <c r="X212" s="347"/>
      <c r="Y212" s="347"/>
      <c r="Z212" s="347"/>
      <c r="AA212" s="347"/>
      <c r="AB212" s="347"/>
      <c r="AC212" s="347"/>
      <c r="AD212" s="347"/>
      <c r="AE212" s="347"/>
      <c r="AF212" s="347"/>
      <c r="AG212" s="347"/>
      <c r="AH212" s="347"/>
    </row>
    <row r="213" customFormat="false" ht="14.25" hidden="false" customHeight="false" outlineLevel="0" collapsed="false">
      <c r="A213" s="347"/>
      <c r="B213" s="347"/>
      <c r="C213" s="347"/>
      <c r="D213" s="347"/>
      <c r="E213" s="347"/>
      <c r="F213" s="347"/>
      <c r="G213" s="347"/>
      <c r="H213" s="347"/>
      <c r="I213" s="347"/>
      <c r="J213" s="347"/>
      <c r="K213" s="347"/>
      <c r="L213" s="347"/>
      <c r="M213" s="347"/>
      <c r="N213" s="347"/>
      <c r="O213" s="347"/>
      <c r="P213" s="347"/>
      <c r="Q213" s="347"/>
      <c r="R213" s="347"/>
      <c r="S213" s="347"/>
      <c r="T213" s="347"/>
      <c r="U213" s="347"/>
      <c r="V213" s="347"/>
      <c r="W213" s="347"/>
      <c r="X213" s="347"/>
      <c r="Y213" s="347"/>
      <c r="Z213" s="347"/>
      <c r="AA213" s="347"/>
      <c r="AB213" s="347"/>
      <c r="AC213" s="347"/>
      <c r="AD213" s="347"/>
      <c r="AE213" s="347"/>
      <c r="AF213" s="347"/>
      <c r="AG213" s="347"/>
      <c r="AH213" s="347"/>
    </row>
    <row r="214" customFormat="false" ht="14.25" hidden="false" customHeight="false" outlineLevel="0" collapsed="false">
      <c r="A214" s="347"/>
      <c r="B214" s="347"/>
      <c r="C214" s="347"/>
      <c r="D214" s="347"/>
      <c r="E214" s="347"/>
      <c r="F214" s="347"/>
      <c r="G214" s="347"/>
      <c r="H214" s="347"/>
      <c r="I214" s="347"/>
      <c r="J214" s="347"/>
      <c r="K214" s="347"/>
      <c r="L214" s="347"/>
      <c r="M214" s="347"/>
      <c r="N214" s="347"/>
      <c r="O214" s="347"/>
      <c r="P214" s="347"/>
      <c r="Q214" s="347"/>
      <c r="R214" s="347"/>
      <c r="S214" s="347"/>
      <c r="T214" s="347"/>
      <c r="U214" s="347"/>
      <c r="V214" s="347"/>
      <c r="W214" s="347"/>
      <c r="X214" s="347"/>
      <c r="Y214" s="347"/>
      <c r="Z214" s="347"/>
      <c r="AA214" s="347"/>
      <c r="AB214" s="347"/>
      <c r="AC214" s="347"/>
      <c r="AD214" s="347"/>
      <c r="AE214" s="347"/>
      <c r="AF214" s="347"/>
      <c r="AG214" s="347"/>
      <c r="AH214" s="347"/>
    </row>
    <row r="215" customFormat="false" ht="14.25" hidden="false" customHeight="false" outlineLevel="0" collapsed="false">
      <c r="A215" s="347"/>
      <c r="B215" s="347"/>
      <c r="C215" s="347"/>
      <c r="D215" s="347"/>
      <c r="E215" s="347"/>
      <c r="F215" s="347"/>
      <c r="G215" s="347"/>
      <c r="H215" s="347"/>
      <c r="I215" s="347"/>
      <c r="J215" s="347"/>
      <c r="K215" s="347"/>
      <c r="L215" s="347"/>
      <c r="M215" s="347"/>
      <c r="N215" s="347"/>
      <c r="O215" s="347"/>
      <c r="P215" s="347"/>
      <c r="Q215" s="347"/>
      <c r="R215" s="347"/>
      <c r="S215" s="347"/>
      <c r="T215" s="347"/>
      <c r="U215" s="347"/>
      <c r="V215" s="347"/>
      <c r="W215" s="347"/>
      <c r="X215" s="347"/>
      <c r="Y215" s="347"/>
      <c r="Z215" s="347"/>
      <c r="AA215" s="347"/>
      <c r="AB215" s="347"/>
      <c r="AC215" s="347"/>
      <c r="AD215" s="347"/>
      <c r="AE215" s="347"/>
      <c r="AF215" s="347"/>
      <c r="AG215" s="347"/>
      <c r="AH215" s="347"/>
    </row>
    <row r="216" customFormat="false" ht="14.25" hidden="false" customHeight="false" outlineLevel="0" collapsed="false">
      <c r="A216" s="347"/>
      <c r="B216" s="347"/>
      <c r="C216" s="347"/>
      <c r="D216" s="347"/>
      <c r="E216" s="347"/>
      <c r="F216" s="347"/>
      <c r="G216" s="347"/>
      <c r="H216" s="347"/>
      <c r="I216" s="347"/>
      <c r="J216" s="347"/>
      <c r="K216" s="347"/>
      <c r="L216" s="347"/>
      <c r="M216" s="347"/>
      <c r="N216" s="347"/>
      <c r="O216" s="347"/>
      <c r="P216" s="347"/>
      <c r="Q216" s="347"/>
      <c r="R216" s="347"/>
      <c r="S216" s="347"/>
      <c r="T216" s="347"/>
      <c r="U216" s="347"/>
      <c r="V216" s="347"/>
      <c r="W216" s="347"/>
      <c r="X216" s="347"/>
      <c r="Y216" s="347"/>
      <c r="Z216" s="347"/>
      <c r="AA216" s="347"/>
      <c r="AB216" s="347"/>
      <c r="AC216" s="347"/>
      <c r="AD216" s="347"/>
      <c r="AE216" s="347"/>
      <c r="AF216" s="347"/>
      <c r="AG216" s="347"/>
      <c r="AH216" s="347"/>
    </row>
    <row r="217" customFormat="false" ht="14.25" hidden="false" customHeight="false" outlineLevel="0" collapsed="false">
      <c r="A217" s="347"/>
      <c r="B217" s="347"/>
      <c r="C217" s="347"/>
      <c r="D217" s="347"/>
      <c r="E217" s="347"/>
      <c r="F217" s="347"/>
      <c r="G217" s="347"/>
      <c r="H217" s="347"/>
      <c r="I217" s="347"/>
      <c r="J217" s="347"/>
      <c r="K217" s="347"/>
      <c r="L217" s="347"/>
      <c r="M217" s="347"/>
      <c r="N217" s="347"/>
      <c r="O217" s="347"/>
      <c r="P217" s="347"/>
      <c r="Q217" s="347"/>
      <c r="R217" s="347"/>
      <c r="S217" s="347"/>
      <c r="T217" s="347"/>
      <c r="U217" s="347"/>
      <c r="V217" s="347"/>
      <c r="W217" s="347"/>
      <c r="X217" s="347"/>
      <c r="Y217" s="347"/>
      <c r="Z217" s="347"/>
      <c r="AA217" s="347"/>
      <c r="AB217" s="347"/>
      <c r="AC217" s="347"/>
      <c r="AD217" s="347"/>
      <c r="AE217" s="347"/>
      <c r="AF217" s="347"/>
      <c r="AG217" s="347"/>
      <c r="AH217" s="347"/>
    </row>
    <row r="218" customFormat="false" ht="14.25" hidden="false" customHeight="false" outlineLevel="0" collapsed="false">
      <c r="A218" s="347"/>
      <c r="B218" s="347"/>
      <c r="C218" s="347"/>
      <c r="D218" s="347"/>
      <c r="E218" s="347"/>
      <c r="F218" s="347"/>
      <c r="G218" s="347"/>
      <c r="H218" s="347"/>
      <c r="I218" s="347"/>
      <c r="J218" s="347"/>
      <c r="K218" s="347"/>
      <c r="L218" s="347"/>
      <c r="M218" s="347"/>
      <c r="N218" s="347"/>
      <c r="O218" s="347"/>
      <c r="P218" s="347"/>
      <c r="Q218" s="347"/>
      <c r="R218" s="347"/>
      <c r="S218" s="347"/>
      <c r="T218" s="347"/>
      <c r="U218" s="347"/>
      <c r="V218" s="347"/>
      <c r="W218" s="347"/>
      <c r="X218" s="347"/>
      <c r="Y218" s="347"/>
      <c r="Z218" s="347"/>
      <c r="AA218" s="347"/>
      <c r="AB218" s="347"/>
      <c r="AC218" s="347"/>
      <c r="AD218" s="347"/>
      <c r="AE218" s="347"/>
      <c r="AF218" s="347"/>
      <c r="AG218" s="347"/>
      <c r="AH218" s="347"/>
    </row>
    <row r="219" customFormat="false" ht="14.25" hidden="false" customHeight="false" outlineLevel="0" collapsed="false">
      <c r="A219" s="347"/>
      <c r="B219" s="347"/>
      <c r="C219" s="347"/>
      <c r="D219" s="347"/>
      <c r="E219" s="347"/>
      <c r="F219" s="347"/>
      <c r="G219" s="347"/>
      <c r="H219" s="347"/>
      <c r="I219" s="347"/>
      <c r="J219" s="347"/>
      <c r="K219" s="347"/>
      <c r="L219" s="347"/>
      <c r="M219" s="347"/>
      <c r="N219" s="347"/>
      <c r="O219" s="347"/>
      <c r="P219" s="347"/>
      <c r="Q219" s="347"/>
      <c r="R219" s="347"/>
      <c r="S219" s="347"/>
      <c r="T219" s="347"/>
      <c r="U219" s="347"/>
      <c r="V219" s="347"/>
      <c r="W219" s="347"/>
      <c r="X219" s="347"/>
      <c r="Y219" s="347"/>
      <c r="Z219" s="347"/>
      <c r="AA219" s="347"/>
      <c r="AB219" s="347"/>
      <c r="AC219" s="347"/>
      <c r="AD219" s="347"/>
      <c r="AE219" s="347"/>
      <c r="AF219" s="347"/>
      <c r="AG219" s="347"/>
      <c r="AH219" s="347"/>
    </row>
    <row r="220" customFormat="false" ht="14.25" hidden="false" customHeight="false" outlineLevel="0" collapsed="false">
      <c r="A220" s="347"/>
      <c r="B220" s="347"/>
      <c r="C220" s="347"/>
      <c r="D220" s="347"/>
      <c r="E220" s="347"/>
      <c r="F220" s="347"/>
      <c r="G220" s="347"/>
      <c r="H220" s="347"/>
      <c r="I220" s="347"/>
      <c r="J220" s="347"/>
      <c r="K220" s="347"/>
      <c r="L220" s="347"/>
      <c r="M220" s="347"/>
      <c r="N220" s="347"/>
      <c r="O220" s="347"/>
      <c r="P220" s="347"/>
      <c r="Q220" s="347"/>
      <c r="R220" s="347"/>
      <c r="S220" s="347"/>
      <c r="T220" s="347"/>
      <c r="U220" s="347"/>
      <c r="V220" s="347"/>
      <c r="W220" s="347"/>
      <c r="X220" s="347"/>
      <c r="Y220" s="347"/>
      <c r="Z220" s="347"/>
      <c r="AA220" s="347"/>
      <c r="AB220" s="347"/>
      <c r="AC220" s="347"/>
      <c r="AD220" s="347"/>
      <c r="AE220" s="347"/>
      <c r="AF220" s="347"/>
      <c r="AG220" s="347"/>
      <c r="AH220" s="347"/>
    </row>
    <row r="221" customFormat="false" ht="14.25" hidden="false" customHeight="false" outlineLevel="0" collapsed="false">
      <c r="A221" s="347"/>
      <c r="B221" s="347"/>
      <c r="C221" s="347"/>
      <c r="D221" s="347"/>
      <c r="E221" s="347"/>
      <c r="F221" s="347"/>
      <c r="G221" s="347"/>
      <c r="H221" s="347"/>
      <c r="I221" s="347"/>
      <c r="J221" s="347"/>
      <c r="K221" s="347"/>
      <c r="L221" s="347"/>
      <c r="M221" s="347"/>
      <c r="N221" s="347"/>
      <c r="O221" s="347"/>
      <c r="P221" s="347"/>
      <c r="Q221" s="347"/>
      <c r="R221" s="347"/>
      <c r="S221" s="347"/>
      <c r="T221" s="347"/>
      <c r="U221" s="347"/>
      <c r="V221" s="347"/>
      <c r="W221" s="347"/>
      <c r="X221" s="347"/>
      <c r="Y221" s="347"/>
      <c r="Z221" s="347"/>
      <c r="AA221" s="347"/>
      <c r="AB221" s="347"/>
      <c r="AC221" s="347"/>
      <c r="AD221" s="347"/>
      <c r="AE221" s="347"/>
      <c r="AF221" s="347"/>
      <c r="AG221" s="347"/>
      <c r="AH221" s="347"/>
    </row>
    <row r="222" customFormat="false" ht="14.25" hidden="false" customHeight="false" outlineLevel="0" collapsed="false">
      <c r="A222" s="347"/>
      <c r="B222" s="347"/>
      <c r="C222" s="347"/>
      <c r="D222" s="347"/>
      <c r="E222" s="347"/>
      <c r="F222" s="347"/>
      <c r="G222" s="347"/>
      <c r="H222" s="347"/>
      <c r="I222" s="347"/>
      <c r="J222" s="347"/>
      <c r="K222" s="347"/>
      <c r="L222" s="347"/>
      <c r="M222" s="347"/>
      <c r="N222" s="347"/>
      <c r="O222" s="347"/>
      <c r="P222" s="347"/>
      <c r="Q222" s="347"/>
      <c r="R222" s="347"/>
      <c r="S222" s="347"/>
      <c r="T222" s="347"/>
      <c r="U222" s="347"/>
      <c r="V222" s="347"/>
      <c r="W222" s="347"/>
      <c r="X222" s="347"/>
      <c r="Y222" s="347"/>
      <c r="Z222" s="347"/>
      <c r="AA222" s="347"/>
      <c r="AB222" s="347"/>
      <c r="AC222" s="347"/>
      <c r="AD222" s="347"/>
      <c r="AE222" s="347"/>
      <c r="AF222" s="347"/>
      <c r="AG222" s="347"/>
      <c r="AH222" s="347"/>
    </row>
    <row r="223" customFormat="false" ht="14.25" hidden="false" customHeight="false" outlineLevel="0" collapsed="false">
      <c r="A223" s="347"/>
      <c r="B223" s="347"/>
      <c r="C223" s="347"/>
      <c r="D223" s="347"/>
      <c r="E223" s="347"/>
      <c r="F223" s="347"/>
      <c r="G223" s="347"/>
      <c r="H223" s="347"/>
      <c r="I223" s="347"/>
      <c r="J223" s="347"/>
      <c r="K223" s="347"/>
      <c r="L223" s="347"/>
      <c r="M223" s="347"/>
      <c r="N223" s="347"/>
      <c r="O223" s="347"/>
      <c r="P223" s="347"/>
      <c r="Q223" s="347"/>
      <c r="R223" s="347"/>
      <c r="S223" s="347"/>
      <c r="T223" s="347"/>
      <c r="U223" s="347"/>
      <c r="V223" s="347"/>
      <c r="W223" s="347"/>
      <c r="X223" s="347"/>
      <c r="Y223" s="347"/>
      <c r="Z223" s="347"/>
      <c r="AA223" s="347"/>
      <c r="AB223" s="347"/>
      <c r="AC223" s="347"/>
      <c r="AD223" s="347"/>
      <c r="AE223" s="347"/>
      <c r="AF223" s="347"/>
      <c r="AG223" s="347"/>
      <c r="AH223" s="347"/>
    </row>
    <row r="224" customFormat="false" ht="14.25" hidden="false" customHeight="false" outlineLevel="0" collapsed="false">
      <c r="A224" s="347"/>
      <c r="B224" s="347"/>
      <c r="C224" s="347"/>
      <c r="D224" s="347"/>
      <c r="E224" s="347"/>
      <c r="F224" s="347"/>
      <c r="G224" s="347"/>
      <c r="H224" s="347"/>
      <c r="I224" s="347"/>
      <c r="J224" s="347"/>
      <c r="K224" s="347"/>
      <c r="L224" s="347"/>
      <c r="M224" s="347"/>
      <c r="N224" s="347"/>
      <c r="O224" s="347"/>
      <c r="P224" s="347"/>
      <c r="Q224" s="347"/>
      <c r="R224" s="347"/>
      <c r="S224" s="347"/>
      <c r="T224" s="347"/>
      <c r="U224" s="347"/>
      <c r="V224" s="347"/>
      <c r="W224" s="347"/>
      <c r="X224" s="347"/>
      <c r="Y224" s="347"/>
      <c r="Z224" s="347"/>
      <c r="AA224" s="347"/>
      <c r="AB224" s="347"/>
      <c r="AC224" s="347"/>
      <c r="AD224" s="347"/>
      <c r="AE224" s="347"/>
      <c r="AF224" s="347"/>
      <c r="AG224" s="347"/>
      <c r="AH224" s="347"/>
    </row>
    <row r="225" customFormat="false" ht="14.25" hidden="false" customHeight="false" outlineLevel="0" collapsed="false">
      <c r="A225" s="347"/>
      <c r="B225" s="347"/>
      <c r="C225" s="347"/>
      <c r="D225" s="347"/>
      <c r="E225" s="347"/>
      <c r="F225" s="347"/>
      <c r="G225" s="347"/>
      <c r="H225" s="347"/>
      <c r="I225" s="347"/>
      <c r="J225" s="347"/>
      <c r="K225" s="347"/>
      <c r="L225" s="347"/>
      <c r="M225" s="347"/>
      <c r="N225" s="347"/>
      <c r="O225" s="347"/>
      <c r="P225" s="347"/>
      <c r="Q225" s="347"/>
      <c r="R225" s="347"/>
      <c r="S225" s="347"/>
      <c r="T225" s="347"/>
      <c r="U225" s="347"/>
      <c r="V225" s="347"/>
      <c r="W225" s="347"/>
      <c r="X225" s="347"/>
      <c r="Y225" s="347"/>
      <c r="Z225" s="347"/>
      <c r="AA225" s="347"/>
      <c r="AB225" s="347"/>
      <c r="AC225" s="347"/>
      <c r="AD225" s="347"/>
      <c r="AE225" s="347"/>
      <c r="AF225" s="347"/>
      <c r="AG225" s="347"/>
      <c r="AH225" s="347"/>
    </row>
    <row r="226" customFormat="false" ht="14.25" hidden="false" customHeight="false" outlineLevel="0" collapsed="false">
      <c r="A226" s="347"/>
      <c r="B226" s="347"/>
      <c r="C226" s="347"/>
      <c r="D226" s="347"/>
      <c r="E226" s="347"/>
      <c r="F226" s="347"/>
      <c r="G226" s="347"/>
      <c r="H226" s="347"/>
      <c r="I226" s="347"/>
      <c r="J226" s="347"/>
      <c r="K226" s="347"/>
      <c r="L226" s="347"/>
      <c r="M226" s="347"/>
      <c r="N226" s="347"/>
      <c r="O226" s="347"/>
      <c r="P226" s="347"/>
      <c r="Q226" s="347"/>
      <c r="R226" s="347"/>
      <c r="S226" s="347"/>
      <c r="T226" s="347"/>
      <c r="U226" s="347"/>
      <c r="V226" s="347"/>
      <c r="W226" s="347"/>
      <c r="X226" s="347"/>
      <c r="Y226" s="347"/>
      <c r="Z226" s="347"/>
      <c r="AA226" s="347"/>
      <c r="AB226" s="347"/>
      <c r="AC226" s="347"/>
      <c r="AD226" s="347"/>
      <c r="AE226" s="347"/>
      <c r="AF226" s="347"/>
      <c r="AG226" s="347"/>
      <c r="AH226" s="347"/>
    </row>
    <row r="227" customFormat="false" ht="14.25" hidden="false" customHeight="false" outlineLevel="0" collapsed="false">
      <c r="A227" s="347"/>
      <c r="B227" s="347"/>
      <c r="C227" s="347"/>
      <c r="D227" s="347"/>
      <c r="E227" s="347"/>
      <c r="F227" s="347"/>
      <c r="G227" s="347"/>
      <c r="H227" s="347"/>
      <c r="I227" s="347"/>
      <c r="J227" s="347"/>
      <c r="K227" s="347"/>
      <c r="L227" s="347"/>
      <c r="M227" s="347"/>
      <c r="N227" s="347"/>
      <c r="O227" s="347"/>
      <c r="P227" s="347"/>
      <c r="Q227" s="347"/>
      <c r="R227" s="347"/>
      <c r="S227" s="347"/>
      <c r="T227" s="347"/>
      <c r="U227" s="347"/>
      <c r="V227" s="347"/>
      <c r="W227" s="347"/>
      <c r="X227" s="347"/>
      <c r="Y227" s="347"/>
      <c r="Z227" s="347"/>
      <c r="AA227" s="347"/>
      <c r="AB227" s="347"/>
      <c r="AC227" s="347"/>
      <c r="AD227" s="347"/>
      <c r="AE227" s="347"/>
      <c r="AF227" s="347"/>
      <c r="AG227" s="347"/>
      <c r="AH227" s="347"/>
    </row>
    <row r="228" customFormat="false" ht="14.25" hidden="false" customHeight="false" outlineLevel="0" collapsed="false">
      <c r="A228" s="347"/>
      <c r="B228" s="347"/>
      <c r="C228" s="347"/>
      <c r="D228" s="347"/>
      <c r="E228" s="347"/>
      <c r="F228" s="347"/>
      <c r="G228" s="347"/>
      <c r="H228" s="347"/>
      <c r="I228" s="347"/>
      <c r="J228" s="347"/>
      <c r="K228" s="347"/>
      <c r="L228" s="347"/>
      <c r="M228" s="347"/>
      <c r="N228" s="347"/>
      <c r="O228" s="347"/>
      <c r="P228" s="347"/>
      <c r="Q228" s="347"/>
      <c r="R228" s="347"/>
      <c r="S228" s="347"/>
      <c r="T228" s="347"/>
      <c r="U228" s="347"/>
      <c r="V228" s="347"/>
      <c r="W228" s="347"/>
      <c r="X228" s="347"/>
      <c r="Y228" s="347"/>
      <c r="Z228" s="347"/>
      <c r="AA228" s="347"/>
      <c r="AB228" s="347"/>
      <c r="AC228" s="347"/>
      <c r="AD228" s="347"/>
      <c r="AE228" s="347"/>
      <c r="AF228" s="347"/>
      <c r="AG228" s="347"/>
      <c r="AH228" s="347"/>
    </row>
    <row r="229" customFormat="false" ht="14.25" hidden="false" customHeight="false" outlineLevel="0" collapsed="false">
      <c r="A229" s="347"/>
      <c r="B229" s="347"/>
      <c r="C229" s="347"/>
      <c r="D229" s="347"/>
      <c r="E229" s="347"/>
      <c r="F229" s="347"/>
      <c r="G229" s="347"/>
      <c r="H229" s="347"/>
      <c r="I229" s="347"/>
      <c r="J229" s="347"/>
      <c r="K229" s="347"/>
      <c r="L229" s="347"/>
      <c r="M229" s="347"/>
      <c r="N229" s="347"/>
      <c r="O229" s="347"/>
      <c r="P229" s="347"/>
      <c r="Q229" s="347"/>
      <c r="R229" s="347"/>
      <c r="S229" s="347"/>
      <c r="T229" s="347"/>
      <c r="U229" s="347"/>
      <c r="V229" s="347"/>
      <c r="W229" s="347"/>
      <c r="X229" s="347"/>
      <c r="Y229" s="347"/>
      <c r="Z229" s="347"/>
      <c r="AA229" s="347"/>
      <c r="AB229" s="347"/>
      <c r="AC229" s="347"/>
      <c r="AD229" s="347"/>
      <c r="AE229" s="347"/>
      <c r="AF229" s="347"/>
      <c r="AG229" s="347"/>
      <c r="AH229" s="347"/>
    </row>
    <row r="230" customFormat="false" ht="14.25" hidden="false" customHeight="false" outlineLevel="0" collapsed="false">
      <c r="A230" s="347"/>
      <c r="B230" s="347"/>
      <c r="C230" s="347"/>
      <c r="D230" s="347"/>
      <c r="E230" s="347"/>
      <c r="F230" s="347"/>
      <c r="G230" s="347"/>
      <c r="H230" s="347"/>
      <c r="I230" s="347"/>
      <c r="J230" s="347"/>
      <c r="K230" s="347"/>
      <c r="L230" s="347"/>
      <c r="M230" s="347"/>
      <c r="N230" s="347"/>
      <c r="O230" s="347"/>
      <c r="P230" s="347"/>
      <c r="Q230" s="347"/>
      <c r="R230" s="347"/>
      <c r="S230" s="347"/>
      <c r="T230" s="347"/>
      <c r="U230" s="347"/>
      <c r="V230" s="347"/>
      <c r="W230" s="347"/>
      <c r="X230" s="347"/>
      <c r="Y230" s="347"/>
      <c r="Z230" s="347"/>
      <c r="AA230" s="347"/>
      <c r="AB230" s="347"/>
      <c r="AC230" s="347"/>
      <c r="AD230" s="347"/>
      <c r="AE230" s="347"/>
      <c r="AF230" s="347"/>
      <c r="AG230" s="347"/>
      <c r="AH230" s="347"/>
    </row>
    <row r="231" customFormat="false" ht="14.25" hidden="false" customHeight="false" outlineLevel="0" collapsed="false">
      <c r="A231" s="347"/>
      <c r="B231" s="347"/>
      <c r="C231" s="347"/>
      <c r="D231" s="347"/>
      <c r="E231" s="347"/>
      <c r="F231" s="347"/>
      <c r="G231" s="347"/>
      <c r="H231" s="347"/>
      <c r="I231" s="347"/>
      <c r="J231" s="347"/>
      <c r="K231" s="347"/>
      <c r="L231" s="347"/>
      <c r="M231" s="347"/>
      <c r="N231" s="347"/>
      <c r="O231" s="347"/>
      <c r="P231" s="347"/>
      <c r="Q231" s="347"/>
      <c r="R231" s="347"/>
      <c r="S231" s="347"/>
      <c r="T231" s="347"/>
      <c r="U231" s="347"/>
      <c r="V231" s="347"/>
      <c r="W231" s="347"/>
      <c r="X231" s="347"/>
      <c r="Y231" s="347"/>
      <c r="Z231" s="347"/>
      <c r="AA231" s="347"/>
      <c r="AB231" s="347"/>
      <c r="AC231" s="347"/>
      <c r="AD231" s="347"/>
      <c r="AE231" s="347"/>
      <c r="AF231" s="347"/>
      <c r="AG231" s="347"/>
      <c r="AH231" s="347"/>
    </row>
    <row r="232" customFormat="false" ht="14.25" hidden="false" customHeight="false" outlineLevel="0" collapsed="false">
      <c r="A232" s="347"/>
      <c r="B232" s="347"/>
      <c r="C232" s="347"/>
      <c r="D232" s="347"/>
      <c r="E232" s="347"/>
      <c r="F232" s="347"/>
      <c r="G232" s="347"/>
      <c r="H232" s="347"/>
      <c r="I232" s="347"/>
      <c r="J232" s="347"/>
      <c r="K232" s="347"/>
      <c r="L232" s="347"/>
      <c r="M232" s="347"/>
      <c r="N232" s="347"/>
      <c r="O232" s="347"/>
      <c r="P232" s="347"/>
      <c r="Q232" s="347"/>
      <c r="R232" s="347"/>
      <c r="S232" s="347"/>
      <c r="T232" s="347"/>
      <c r="U232" s="347"/>
      <c r="V232" s="347"/>
      <c r="W232" s="347"/>
      <c r="X232" s="347"/>
      <c r="Y232" s="347"/>
      <c r="Z232" s="347"/>
      <c r="AA232" s="347"/>
      <c r="AB232" s="347"/>
      <c r="AC232" s="347"/>
      <c r="AD232" s="347"/>
      <c r="AE232" s="347"/>
      <c r="AF232" s="347"/>
      <c r="AG232" s="347"/>
      <c r="AH232" s="347"/>
    </row>
    <row r="233" customFormat="false" ht="14.25" hidden="false" customHeight="false" outlineLevel="0" collapsed="false">
      <c r="A233" s="347"/>
      <c r="B233" s="347"/>
      <c r="C233" s="347"/>
      <c r="D233" s="347"/>
      <c r="E233" s="347"/>
      <c r="F233" s="347"/>
      <c r="G233" s="347"/>
      <c r="H233" s="347"/>
      <c r="I233" s="347"/>
      <c r="J233" s="347"/>
      <c r="K233" s="347"/>
      <c r="L233" s="347"/>
      <c r="M233" s="347"/>
      <c r="N233" s="347"/>
      <c r="O233" s="347"/>
      <c r="P233" s="347"/>
      <c r="Q233" s="347"/>
      <c r="R233" s="347"/>
      <c r="S233" s="347"/>
      <c r="T233" s="347"/>
      <c r="U233" s="347"/>
      <c r="V233" s="347"/>
      <c r="W233" s="347"/>
      <c r="X233" s="347"/>
      <c r="Y233" s="347"/>
      <c r="Z233" s="347"/>
      <c r="AA233" s="347"/>
      <c r="AB233" s="347"/>
      <c r="AC233" s="347"/>
      <c r="AD233" s="347"/>
      <c r="AE233" s="347"/>
      <c r="AF233" s="347"/>
      <c r="AG233" s="347"/>
      <c r="AH233" s="347"/>
    </row>
    <row r="234" customFormat="false" ht="14.25" hidden="false" customHeight="false" outlineLevel="0" collapsed="false">
      <c r="A234" s="347"/>
      <c r="B234" s="347"/>
      <c r="C234" s="347"/>
      <c r="D234" s="347"/>
      <c r="E234" s="347"/>
      <c r="F234" s="347"/>
      <c r="G234" s="347"/>
      <c r="H234" s="347"/>
      <c r="I234" s="347"/>
      <c r="J234" s="347"/>
      <c r="K234" s="347"/>
      <c r="L234" s="347"/>
      <c r="M234" s="347"/>
      <c r="N234" s="347"/>
      <c r="O234" s="347"/>
      <c r="P234" s="347"/>
      <c r="Q234" s="347"/>
      <c r="R234" s="347"/>
      <c r="S234" s="347"/>
      <c r="T234" s="347"/>
      <c r="U234" s="347"/>
      <c r="V234" s="347"/>
      <c r="W234" s="347"/>
      <c r="X234" s="347"/>
      <c r="Y234" s="347"/>
      <c r="Z234" s="347"/>
      <c r="AA234" s="347"/>
      <c r="AB234" s="347"/>
      <c r="AC234" s="347"/>
      <c r="AD234" s="347"/>
      <c r="AE234" s="347"/>
      <c r="AF234" s="347"/>
      <c r="AG234" s="347"/>
      <c r="AH234" s="347"/>
    </row>
    <row r="235" customFormat="false" ht="14.25" hidden="false" customHeight="false" outlineLevel="0" collapsed="false">
      <c r="A235" s="347"/>
      <c r="B235" s="347"/>
      <c r="C235" s="347"/>
      <c r="D235" s="347"/>
      <c r="E235" s="347"/>
      <c r="F235" s="347"/>
      <c r="G235" s="347"/>
      <c r="H235" s="347"/>
      <c r="I235" s="347"/>
      <c r="J235" s="347"/>
      <c r="K235" s="347"/>
      <c r="L235" s="347"/>
      <c r="M235" s="347"/>
      <c r="N235" s="347"/>
      <c r="O235" s="347"/>
      <c r="P235" s="347"/>
      <c r="Q235" s="347"/>
      <c r="R235" s="347"/>
      <c r="S235" s="347"/>
      <c r="T235" s="347"/>
      <c r="U235" s="347"/>
      <c r="V235" s="347"/>
      <c r="W235" s="347"/>
      <c r="X235" s="347"/>
      <c r="Y235" s="347"/>
      <c r="Z235" s="347"/>
      <c r="AA235" s="347"/>
      <c r="AB235" s="347"/>
      <c r="AC235" s="347"/>
      <c r="AD235" s="347"/>
      <c r="AE235" s="347"/>
      <c r="AF235" s="347"/>
      <c r="AG235" s="347"/>
      <c r="AH235" s="347"/>
    </row>
    <row r="236" customFormat="false" ht="14.25" hidden="false" customHeight="false" outlineLevel="0" collapsed="false">
      <c r="A236" s="347"/>
      <c r="B236" s="347"/>
      <c r="C236" s="347"/>
      <c r="D236" s="347"/>
      <c r="E236" s="347"/>
      <c r="F236" s="347"/>
      <c r="G236" s="347"/>
      <c r="H236" s="347"/>
      <c r="I236" s="347"/>
      <c r="J236" s="347"/>
      <c r="K236" s="347"/>
      <c r="L236" s="347"/>
      <c r="M236" s="347"/>
      <c r="N236" s="347"/>
      <c r="O236" s="347"/>
      <c r="P236" s="347"/>
      <c r="Q236" s="347"/>
      <c r="R236" s="347"/>
      <c r="S236" s="347"/>
      <c r="T236" s="347"/>
      <c r="U236" s="347"/>
      <c r="V236" s="347"/>
      <c r="W236" s="347"/>
      <c r="X236" s="347"/>
      <c r="Y236" s="347"/>
      <c r="Z236" s="347"/>
      <c r="AA236" s="347"/>
      <c r="AB236" s="347"/>
      <c r="AC236" s="347"/>
      <c r="AD236" s="347"/>
      <c r="AE236" s="347"/>
      <c r="AF236" s="347"/>
      <c r="AG236" s="347"/>
      <c r="AH236" s="347"/>
    </row>
    <row r="237" customFormat="false" ht="14.25" hidden="false" customHeight="false" outlineLevel="0" collapsed="false">
      <c r="A237" s="347"/>
      <c r="B237" s="347"/>
      <c r="C237" s="347"/>
      <c r="D237" s="347"/>
      <c r="E237" s="347"/>
      <c r="F237" s="347"/>
      <c r="G237" s="347"/>
      <c r="H237" s="347"/>
      <c r="I237" s="347"/>
      <c r="J237" s="347"/>
      <c r="K237" s="347"/>
      <c r="L237" s="347"/>
      <c r="M237" s="347"/>
      <c r="N237" s="347"/>
      <c r="O237" s="347"/>
      <c r="P237" s="347"/>
      <c r="Q237" s="347"/>
      <c r="R237" s="347"/>
      <c r="S237" s="347"/>
      <c r="T237" s="347"/>
      <c r="U237" s="347"/>
      <c r="V237" s="347"/>
      <c r="W237" s="347"/>
      <c r="X237" s="347"/>
      <c r="Y237" s="347"/>
      <c r="Z237" s="347"/>
      <c r="AA237" s="347"/>
      <c r="AB237" s="347"/>
      <c r="AC237" s="347"/>
      <c r="AD237" s="347"/>
      <c r="AE237" s="347"/>
      <c r="AF237" s="347"/>
      <c r="AG237" s="347"/>
      <c r="AH237" s="347"/>
    </row>
    <row r="238" customFormat="false" ht="14.25" hidden="false" customHeight="false" outlineLevel="0" collapsed="false">
      <c r="A238" s="347"/>
      <c r="B238" s="347"/>
      <c r="C238" s="347"/>
      <c r="D238" s="347"/>
      <c r="E238" s="347"/>
      <c r="F238" s="347"/>
      <c r="G238" s="347"/>
      <c r="H238" s="347"/>
      <c r="I238" s="347"/>
      <c r="J238" s="347"/>
      <c r="K238" s="347"/>
      <c r="L238" s="347"/>
      <c r="M238" s="347"/>
      <c r="N238" s="347"/>
      <c r="O238" s="347"/>
      <c r="P238" s="347"/>
      <c r="Q238" s="347"/>
      <c r="R238" s="347"/>
      <c r="S238" s="347"/>
      <c r="T238" s="347"/>
      <c r="U238" s="347"/>
      <c r="V238" s="347"/>
      <c r="W238" s="347"/>
      <c r="X238" s="347"/>
      <c r="Y238" s="347"/>
      <c r="Z238" s="347"/>
      <c r="AA238" s="347"/>
      <c r="AB238" s="347"/>
      <c r="AC238" s="347"/>
      <c r="AD238" s="347"/>
      <c r="AE238" s="347"/>
      <c r="AF238" s="347"/>
      <c r="AG238" s="347"/>
      <c r="AH238" s="347"/>
    </row>
    <row r="239" customFormat="false" ht="14.25" hidden="false" customHeight="false" outlineLevel="0" collapsed="false">
      <c r="A239" s="347"/>
      <c r="B239" s="347"/>
      <c r="C239" s="347"/>
      <c r="D239" s="347"/>
      <c r="E239" s="347"/>
      <c r="F239" s="347"/>
      <c r="G239" s="347"/>
      <c r="H239" s="347"/>
      <c r="I239" s="347"/>
      <c r="J239" s="347"/>
      <c r="K239" s="347"/>
      <c r="L239" s="347"/>
      <c r="M239" s="347"/>
      <c r="N239" s="347"/>
      <c r="O239" s="347"/>
      <c r="P239" s="347"/>
      <c r="Q239" s="347"/>
      <c r="R239" s="347"/>
      <c r="S239" s="347"/>
      <c r="T239" s="347"/>
      <c r="U239" s="347"/>
      <c r="V239" s="347"/>
      <c r="W239" s="347"/>
      <c r="X239" s="347"/>
      <c r="Y239" s="347"/>
      <c r="Z239" s="347"/>
      <c r="AA239" s="347"/>
      <c r="AB239" s="347"/>
      <c r="AC239" s="347"/>
      <c r="AD239" s="347"/>
      <c r="AE239" s="347"/>
      <c r="AF239" s="347"/>
      <c r="AG239" s="347"/>
      <c r="AH239" s="347"/>
    </row>
    <row r="240" customFormat="false" ht="14.25" hidden="false" customHeight="false" outlineLevel="0" collapsed="false">
      <c r="A240" s="347"/>
      <c r="B240" s="347"/>
      <c r="C240" s="347"/>
      <c r="D240" s="347"/>
      <c r="E240" s="347"/>
      <c r="F240" s="347"/>
      <c r="G240" s="347"/>
      <c r="H240" s="347"/>
      <c r="I240" s="347"/>
      <c r="J240" s="347"/>
      <c r="K240" s="347"/>
      <c r="L240" s="347"/>
      <c r="M240" s="347"/>
      <c r="N240" s="347"/>
      <c r="O240" s="347"/>
      <c r="P240" s="347"/>
      <c r="Q240" s="347"/>
      <c r="R240" s="347"/>
      <c r="S240" s="347"/>
      <c r="T240" s="347"/>
      <c r="U240" s="347"/>
      <c r="V240" s="347"/>
      <c r="W240" s="347"/>
      <c r="X240" s="347"/>
      <c r="Y240" s="347"/>
      <c r="Z240" s="347"/>
      <c r="AA240" s="347"/>
      <c r="AB240" s="347"/>
      <c r="AC240" s="347"/>
      <c r="AD240" s="347"/>
      <c r="AE240" s="347"/>
      <c r="AF240" s="347"/>
      <c r="AG240" s="347"/>
      <c r="AH240" s="347"/>
    </row>
    <row r="241" customFormat="false" ht="14.25" hidden="false" customHeight="false" outlineLevel="0" collapsed="false">
      <c r="A241" s="347"/>
      <c r="B241" s="347"/>
      <c r="C241" s="347"/>
      <c r="D241" s="347"/>
      <c r="E241" s="347"/>
      <c r="F241" s="347"/>
      <c r="G241" s="347"/>
      <c r="H241" s="347"/>
      <c r="I241" s="347"/>
      <c r="J241" s="347"/>
      <c r="K241" s="347"/>
      <c r="L241" s="347"/>
      <c r="M241" s="347"/>
      <c r="N241" s="347"/>
      <c r="O241" s="347"/>
      <c r="P241" s="347"/>
      <c r="Q241" s="347"/>
      <c r="R241" s="347"/>
      <c r="S241" s="347"/>
      <c r="T241" s="347"/>
      <c r="U241" s="347"/>
      <c r="V241" s="347"/>
      <c r="W241" s="347"/>
      <c r="X241" s="347"/>
      <c r="Y241" s="347"/>
      <c r="Z241" s="347"/>
      <c r="AA241" s="347"/>
      <c r="AB241" s="347"/>
      <c r="AC241" s="347"/>
      <c r="AD241" s="347"/>
      <c r="AE241" s="347"/>
      <c r="AF241" s="347"/>
      <c r="AG241" s="347"/>
      <c r="AH241" s="347"/>
    </row>
    <row r="242" customFormat="false" ht="14.25" hidden="false" customHeight="false" outlineLevel="0" collapsed="false">
      <c r="A242" s="347"/>
      <c r="B242" s="347"/>
      <c r="C242" s="347"/>
      <c r="D242" s="347"/>
      <c r="E242" s="347"/>
      <c r="F242" s="347"/>
      <c r="G242" s="347"/>
      <c r="H242" s="347"/>
      <c r="I242" s="347"/>
      <c r="J242" s="347"/>
      <c r="K242" s="347"/>
      <c r="L242" s="347"/>
      <c r="M242" s="347"/>
      <c r="N242" s="347"/>
      <c r="O242" s="347"/>
      <c r="P242" s="347"/>
      <c r="Q242" s="347"/>
      <c r="R242" s="347"/>
      <c r="S242" s="347"/>
      <c r="T242" s="347"/>
      <c r="U242" s="347"/>
      <c r="V242" s="347"/>
      <c r="W242" s="347"/>
      <c r="X242" s="347"/>
      <c r="Y242" s="347"/>
      <c r="Z242" s="347"/>
      <c r="AA242" s="347"/>
      <c r="AB242" s="347"/>
      <c r="AC242" s="347"/>
      <c r="AD242" s="347"/>
      <c r="AE242" s="347"/>
      <c r="AF242" s="347"/>
      <c r="AG242" s="347"/>
      <c r="AH242" s="347"/>
    </row>
    <row r="243" customFormat="false" ht="14.25" hidden="false" customHeight="false" outlineLevel="0" collapsed="false">
      <c r="A243" s="347"/>
      <c r="B243" s="347"/>
      <c r="C243" s="347"/>
      <c r="D243" s="347"/>
      <c r="E243" s="347"/>
      <c r="F243" s="347"/>
      <c r="G243" s="347"/>
      <c r="H243" s="347"/>
      <c r="I243" s="347"/>
      <c r="J243" s="347"/>
      <c r="K243" s="347"/>
      <c r="L243" s="347"/>
      <c r="M243" s="347"/>
      <c r="N243" s="347"/>
      <c r="O243" s="347"/>
      <c r="P243" s="347"/>
      <c r="Q243" s="347"/>
      <c r="R243" s="347"/>
      <c r="S243" s="347"/>
      <c r="T243" s="347"/>
      <c r="U243" s="347"/>
      <c r="V243" s="347"/>
      <c r="W243" s="347"/>
      <c r="X243" s="347"/>
      <c r="Y243" s="347"/>
      <c r="Z243" s="347"/>
      <c r="AA243" s="347"/>
      <c r="AB243" s="347"/>
      <c r="AC243" s="347"/>
      <c r="AD243" s="347"/>
      <c r="AE243" s="347"/>
      <c r="AF243" s="347"/>
      <c r="AG243" s="347"/>
      <c r="AH243" s="347"/>
    </row>
    <row r="244" customFormat="false" ht="14.25" hidden="false" customHeight="false" outlineLevel="0" collapsed="false">
      <c r="A244" s="347"/>
      <c r="B244" s="347"/>
      <c r="C244" s="347"/>
      <c r="D244" s="347"/>
      <c r="E244" s="347"/>
      <c r="F244" s="347"/>
      <c r="G244" s="347"/>
      <c r="H244" s="347"/>
      <c r="I244" s="347"/>
      <c r="J244" s="347"/>
      <c r="K244" s="347"/>
      <c r="L244" s="347"/>
      <c r="M244" s="347"/>
      <c r="N244" s="347"/>
      <c r="O244" s="347"/>
      <c r="P244" s="347"/>
      <c r="Q244" s="347"/>
      <c r="R244" s="347"/>
      <c r="S244" s="347"/>
      <c r="T244" s="347"/>
      <c r="U244" s="347"/>
      <c r="V244" s="347"/>
      <c r="W244" s="347"/>
      <c r="X244" s="347"/>
      <c r="Y244" s="347"/>
      <c r="Z244" s="347"/>
      <c r="AA244" s="347"/>
      <c r="AB244" s="347"/>
      <c r="AC244" s="347"/>
      <c r="AD244" s="347"/>
      <c r="AE244" s="347"/>
      <c r="AF244" s="347"/>
      <c r="AG244" s="347"/>
      <c r="AH244" s="347"/>
    </row>
    <row r="245" customFormat="false" ht="14.25" hidden="false" customHeight="false" outlineLevel="0" collapsed="false">
      <c r="A245" s="347"/>
      <c r="B245" s="347"/>
      <c r="C245" s="347"/>
      <c r="D245" s="347"/>
      <c r="E245" s="347"/>
      <c r="F245" s="347"/>
      <c r="G245" s="347"/>
      <c r="H245" s="347"/>
      <c r="I245" s="347"/>
      <c r="J245" s="347"/>
      <c r="K245" s="347"/>
      <c r="L245" s="347"/>
      <c r="M245" s="347"/>
      <c r="N245" s="347"/>
      <c r="O245" s="347"/>
      <c r="P245" s="347"/>
      <c r="Q245" s="347"/>
      <c r="R245" s="347"/>
      <c r="S245" s="347"/>
      <c r="T245" s="347"/>
      <c r="U245" s="347"/>
      <c r="V245" s="347"/>
      <c r="W245" s="347"/>
      <c r="X245" s="347"/>
      <c r="Y245" s="347"/>
      <c r="Z245" s="347"/>
      <c r="AA245" s="347"/>
      <c r="AB245" s="347"/>
      <c r="AC245" s="347"/>
      <c r="AD245" s="347"/>
      <c r="AE245" s="347"/>
      <c r="AF245" s="347"/>
      <c r="AG245" s="347"/>
      <c r="AH245" s="347"/>
    </row>
    <row r="246" customFormat="false" ht="14.25" hidden="false" customHeight="false" outlineLevel="0" collapsed="false">
      <c r="A246" s="347"/>
      <c r="B246" s="347"/>
      <c r="C246" s="347"/>
      <c r="D246" s="347"/>
      <c r="E246" s="347"/>
      <c r="F246" s="347"/>
      <c r="G246" s="347"/>
      <c r="H246" s="347"/>
      <c r="I246" s="347"/>
      <c r="J246" s="347"/>
      <c r="K246" s="347"/>
      <c r="L246" s="347"/>
      <c r="M246" s="347"/>
      <c r="N246" s="347"/>
      <c r="O246" s="347"/>
      <c r="P246" s="347"/>
      <c r="Q246" s="347"/>
      <c r="R246" s="347"/>
      <c r="S246" s="347"/>
      <c r="T246" s="347"/>
      <c r="U246" s="347"/>
      <c r="V246" s="347"/>
      <c r="W246" s="347"/>
      <c r="X246" s="347"/>
      <c r="Y246" s="347"/>
      <c r="Z246" s="347"/>
      <c r="AA246" s="347"/>
      <c r="AB246" s="347"/>
      <c r="AC246" s="347"/>
      <c r="AD246" s="347"/>
      <c r="AE246" s="347"/>
      <c r="AF246" s="347"/>
      <c r="AG246" s="347"/>
      <c r="AH246" s="347"/>
    </row>
    <row r="247" customFormat="false" ht="14.25" hidden="false" customHeight="false" outlineLevel="0" collapsed="false">
      <c r="A247" s="347"/>
      <c r="B247" s="347"/>
      <c r="C247" s="347"/>
      <c r="D247" s="347"/>
      <c r="E247" s="347"/>
      <c r="F247" s="347"/>
      <c r="G247" s="347"/>
      <c r="H247" s="347"/>
      <c r="I247" s="347"/>
      <c r="J247" s="347"/>
      <c r="K247" s="347"/>
      <c r="L247" s="347"/>
      <c r="M247" s="347"/>
      <c r="N247" s="347"/>
      <c r="O247" s="347"/>
      <c r="P247" s="347"/>
      <c r="Q247" s="347"/>
      <c r="R247" s="347"/>
      <c r="S247" s="347"/>
      <c r="T247" s="347"/>
      <c r="U247" s="347"/>
      <c r="V247" s="347"/>
      <c r="W247" s="347"/>
      <c r="X247" s="347"/>
      <c r="Y247" s="347"/>
      <c r="Z247" s="347"/>
      <c r="AA247" s="347"/>
      <c r="AB247" s="347"/>
      <c r="AC247" s="347"/>
      <c r="AD247" s="347"/>
      <c r="AE247" s="347"/>
      <c r="AF247" s="347"/>
      <c r="AG247" s="347"/>
      <c r="AH247" s="347"/>
    </row>
    <row r="248" customFormat="false" ht="14.25" hidden="false" customHeight="false" outlineLevel="0" collapsed="false">
      <c r="A248" s="347"/>
      <c r="B248" s="347"/>
      <c r="C248" s="347"/>
      <c r="D248" s="347"/>
      <c r="E248" s="347"/>
      <c r="F248" s="347"/>
      <c r="G248" s="347"/>
      <c r="H248" s="347"/>
      <c r="I248" s="347"/>
      <c r="J248" s="347"/>
      <c r="K248" s="347"/>
      <c r="L248" s="347"/>
      <c r="M248" s="347"/>
      <c r="N248" s="347"/>
      <c r="O248" s="347"/>
      <c r="P248" s="347"/>
      <c r="Q248" s="347"/>
      <c r="R248" s="347"/>
      <c r="S248" s="347"/>
      <c r="T248" s="347"/>
      <c r="U248" s="347"/>
      <c r="V248" s="347"/>
      <c r="W248" s="347"/>
      <c r="X248" s="347"/>
      <c r="Y248" s="347"/>
      <c r="Z248" s="347"/>
      <c r="AA248" s="347"/>
      <c r="AB248" s="347"/>
      <c r="AC248" s="347"/>
      <c r="AD248" s="347"/>
      <c r="AE248" s="347"/>
      <c r="AF248" s="347"/>
      <c r="AG248" s="347"/>
      <c r="AH248" s="347"/>
    </row>
    <row r="249" customFormat="false" ht="14.25" hidden="false" customHeight="false" outlineLevel="0" collapsed="false">
      <c r="A249" s="347"/>
      <c r="B249" s="347"/>
      <c r="C249" s="347"/>
      <c r="D249" s="347"/>
      <c r="E249" s="347"/>
      <c r="F249" s="347"/>
      <c r="G249" s="347"/>
      <c r="H249" s="347"/>
      <c r="I249" s="347"/>
      <c r="J249" s="347"/>
      <c r="K249" s="347"/>
      <c r="L249" s="347"/>
      <c r="M249" s="347"/>
      <c r="N249" s="347"/>
      <c r="O249" s="347"/>
      <c r="P249" s="347"/>
      <c r="Q249" s="347"/>
      <c r="R249" s="347"/>
      <c r="S249" s="347"/>
      <c r="T249" s="347"/>
      <c r="U249" s="347"/>
      <c r="V249" s="347"/>
      <c r="W249" s="347"/>
      <c r="X249" s="347"/>
      <c r="Y249" s="347"/>
      <c r="Z249" s="347"/>
      <c r="AA249" s="347"/>
      <c r="AB249" s="347"/>
      <c r="AC249" s="347"/>
      <c r="AD249" s="347"/>
      <c r="AE249" s="347"/>
      <c r="AF249" s="347"/>
      <c r="AG249" s="347"/>
      <c r="AH249" s="347"/>
    </row>
    <row r="250" customFormat="false" ht="14.25" hidden="false" customHeight="false" outlineLevel="0" collapsed="false">
      <c r="A250" s="347"/>
      <c r="B250" s="347"/>
      <c r="C250" s="347"/>
      <c r="D250" s="347"/>
      <c r="E250" s="347"/>
      <c r="F250" s="347"/>
      <c r="G250" s="347"/>
      <c r="H250" s="347"/>
      <c r="I250" s="347"/>
      <c r="J250" s="347"/>
      <c r="K250" s="347"/>
      <c r="L250" s="347"/>
      <c r="M250" s="347"/>
      <c r="N250" s="347"/>
      <c r="O250" s="347"/>
      <c r="P250" s="347"/>
      <c r="Q250" s="347"/>
      <c r="R250" s="347"/>
      <c r="S250" s="347"/>
      <c r="T250" s="347"/>
      <c r="U250" s="347"/>
      <c r="V250" s="347"/>
      <c r="W250" s="347"/>
      <c r="X250" s="347"/>
      <c r="Y250" s="347"/>
      <c r="Z250" s="347"/>
      <c r="AA250" s="347"/>
      <c r="AB250" s="347"/>
      <c r="AC250" s="347"/>
      <c r="AD250" s="347"/>
      <c r="AE250" s="347"/>
      <c r="AF250" s="347"/>
      <c r="AG250" s="347"/>
      <c r="AH250" s="347"/>
    </row>
    <row r="251" customFormat="false" ht="14.25" hidden="false" customHeight="false" outlineLevel="0" collapsed="false">
      <c r="A251" s="347"/>
      <c r="B251" s="347"/>
      <c r="C251" s="347"/>
      <c r="D251" s="347"/>
      <c r="E251" s="347"/>
      <c r="F251" s="347"/>
      <c r="G251" s="347"/>
      <c r="H251" s="347"/>
      <c r="I251" s="347"/>
      <c r="J251" s="347"/>
      <c r="K251" s="347"/>
      <c r="L251" s="347"/>
      <c r="M251" s="347"/>
      <c r="N251" s="347"/>
      <c r="O251" s="347"/>
      <c r="P251" s="347"/>
      <c r="Q251" s="347"/>
      <c r="R251" s="347"/>
      <c r="S251" s="347"/>
      <c r="T251" s="347"/>
      <c r="U251" s="347"/>
      <c r="V251" s="347"/>
      <c r="W251" s="347"/>
      <c r="X251" s="347"/>
      <c r="Y251" s="347"/>
      <c r="Z251" s="347"/>
      <c r="AA251" s="347"/>
      <c r="AB251" s="347"/>
      <c r="AC251" s="347"/>
      <c r="AD251" s="347"/>
      <c r="AE251" s="347"/>
      <c r="AF251" s="347"/>
      <c r="AG251" s="347"/>
      <c r="AH251" s="347"/>
    </row>
    <row r="252" customFormat="false" ht="14.25" hidden="false" customHeight="false" outlineLevel="0" collapsed="false">
      <c r="A252" s="347"/>
      <c r="B252" s="347"/>
      <c r="C252" s="347"/>
      <c r="D252" s="347"/>
      <c r="E252" s="347"/>
      <c r="F252" s="347"/>
      <c r="G252" s="347"/>
      <c r="H252" s="347"/>
      <c r="I252" s="347"/>
      <c r="J252" s="347"/>
      <c r="K252" s="347"/>
      <c r="L252" s="347"/>
      <c r="M252" s="347"/>
      <c r="N252" s="347"/>
      <c r="O252" s="347"/>
      <c r="P252" s="347"/>
      <c r="Q252" s="347"/>
      <c r="R252" s="347"/>
      <c r="S252" s="347"/>
      <c r="T252" s="347"/>
      <c r="U252" s="347"/>
      <c r="V252" s="347"/>
      <c r="W252" s="347"/>
      <c r="X252" s="347"/>
      <c r="Y252" s="347"/>
      <c r="Z252" s="347"/>
      <c r="AA252" s="347"/>
      <c r="AB252" s="347"/>
      <c r="AC252" s="347"/>
      <c r="AD252" s="347"/>
      <c r="AE252" s="347"/>
      <c r="AF252" s="347"/>
      <c r="AG252" s="347"/>
      <c r="AH252" s="347"/>
    </row>
    <row r="253" customFormat="false" ht="14.25" hidden="false" customHeight="false" outlineLevel="0" collapsed="false">
      <c r="A253" s="347"/>
      <c r="B253" s="347"/>
      <c r="C253" s="347"/>
      <c r="D253" s="347"/>
      <c r="E253" s="347"/>
      <c r="F253" s="347"/>
      <c r="G253" s="347"/>
      <c r="H253" s="347"/>
      <c r="I253" s="347"/>
      <c r="J253" s="347"/>
      <c r="K253" s="347"/>
      <c r="L253" s="347"/>
      <c r="M253" s="347"/>
      <c r="N253" s="347"/>
      <c r="O253" s="347"/>
      <c r="P253" s="347"/>
      <c r="Q253" s="347"/>
      <c r="R253" s="347"/>
      <c r="S253" s="347"/>
      <c r="T253" s="347"/>
      <c r="U253" s="347"/>
      <c r="V253" s="347"/>
      <c r="W253" s="347"/>
      <c r="X253" s="347"/>
      <c r="Y253" s="347"/>
      <c r="Z253" s="347"/>
      <c r="AA253" s="347"/>
      <c r="AB253" s="347"/>
      <c r="AC253" s="347"/>
      <c r="AD253" s="347"/>
      <c r="AE253" s="347"/>
      <c r="AF253" s="347"/>
      <c r="AG253" s="347"/>
      <c r="AH253" s="347"/>
    </row>
    <row r="254" customFormat="false" ht="14.25" hidden="false" customHeight="false" outlineLevel="0" collapsed="false">
      <c r="A254" s="347"/>
      <c r="B254" s="347"/>
      <c r="C254" s="347"/>
      <c r="D254" s="347"/>
      <c r="E254" s="347"/>
      <c r="F254" s="347"/>
      <c r="G254" s="347"/>
      <c r="H254" s="347"/>
      <c r="I254" s="347"/>
      <c r="J254" s="347"/>
      <c r="K254" s="347"/>
      <c r="L254" s="347"/>
      <c r="M254" s="347"/>
      <c r="N254" s="347"/>
      <c r="O254" s="347"/>
      <c r="P254" s="347"/>
      <c r="Q254" s="347"/>
      <c r="R254" s="347"/>
      <c r="S254" s="347"/>
      <c r="T254" s="347"/>
      <c r="U254" s="347"/>
      <c r="V254" s="347"/>
      <c r="W254" s="347"/>
      <c r="X254" s="347"/>
      <c r="Y254" s="347"/>
      <c r="Z254" s="347"/>
      <c r="AA254" s="347"/>
      <c r="AB254" s="347"/>
      <c r="AC254" s="347"/>
      <c r="AD254" s="347"/>
      <c r="AE254" s="347"/>
      <c r="AF254" s="347"/>
      <c r="AG254" s="347"/>
      <c r="AH254" s="347"/>
    </row>
    <row r="255" customFormat="false" ht="14.25" hidden="false" customHeight="false" outlineLevel="0" collapsed="false">
      <c r="A255" s="347"/>
      <c r="B255" s="347"/>
      <c r="C255" s="347"/>
      <c r="D255" s="347"/>
      <c r="E255" s="347"/>
      <c r="F255" s="347"/>
      <c r="G255" s="347"/>
      <c r="H255" s="347"/>
      <c r="I255" s="347"/>
      <c r="J255" s="347"/>
      <c r="K255" s="347"/>
      <c r="L255" s="347"/>
      <c r="M255" s="347"/>
      <c r="N255" s="347"/>
      <c r="O255" s="347"/>
      <c r="P255" s="347"/>
      <c r="Q255" s="347"/>
      <c r="R255" s="347"/>
      <c r="S255" s="347"/>
      <c r="T255" s="347"/>
      <c r="U255" s="347"/>
      <c r="V255" s="347"/>
      <c r="W255" s="347"/>
      <c r="X255" s="347"/>
      <c r="Y255" s="347"/>
      <c r="Z255" s="347"/>
      <c r="AA255" s="347"/>
      <c r="AB255" s="347"/>
      <c r="AC255" s="347"/>
      <c r="AD255" s="347"/>
      <c r="AE255" s="347"/>
      <c r="AF255" s="347"/>
      <c r="AG255" s="347"/>
      <c r="AH255" s="347"/>
    </row>
    <row r="256" customFormat="false" ht="14.25" hidden="false" customHeight="false" outlineLevel="0" collapsed="false">
      <c r="A256" s="347"/>
      <c r="B256" s="347"/>
      <c r="C256" s="347"/>
      <c r="D256" s="347"/>
      <c r="E256" s="347"/>
      <c r="F256" s="347"/>
      <c r="G256" s="347"/>
      <c r="H256" s="347"/>
      <c r="I256" s="347"/>
      <c r="J256" s="347"/>
      <c r="K256" s="347"/>
      <c r="L256" s="347"/>
      <c r="M256" s="347"/>
      <c r="N256" s="347"/>
      <c r="O256" s="347"/>
      <c r="P256" s="347"/>
      <c r="Q256" s="347"/>
      <c r="R256" s="347"/>
      <c r="S256" s="347"/>
      <c r="T256" s="347"/>
      <c r="U256" s="347"/>
      <c r="V256" s="347"/>
      <c r="W256" s="347"/>
      <c r="X256" s="347"/>
      <c r="Y256" s="347"/>
      <c r="Z256" s="347"/>
      <c r="AA256" s="347"/>
      <c r="AB256" s="347"/>
      <c r="AC256" s="347"/>
      <c r="AD256" s="347"/>
      <c r="AE256" s="347"/>
      <c r="AF256" s="347"/>
      <c r="AG256" s="347"/>
      <c r="AH256" s="347"/>
    </row>
    <row r="257" customFormat="false" ht="14.25" hidden="false" customHeight="false" outlineLevel="0" collapsed="false">
      <c r="A257" s="347"/>
      <c r="B257" s="347"/>
      <c r="C257" s="347"/>
      <c r="D257" s="347"/>
      <c r="E257" s="347"/>
      <c r="F257" s="347"/>
      <c r="G257" s="347"/>
      <c r="H257" s="347"/>
      <c r="I257" s="347"/>
      <c r="J257" s="347"/>
      <c r="K257" s="347"/>
      <c r="L257" s="347"/>
      <c r="M257" s="347"/>
      <c r="N257" s="347"/>
      <c r="O257" s="347"/>
      <c r="P257" s="347"/>
      <c r="Q257" s="347"/>
      <c r="R257" s="347"/>
      <c r="S257" s="347"/>
      <c r="T257" s="347"/>
      <c r="U257" s="347"/>
      <c r="V257" s="347"/>
      <c r="W257" s="347"/>
      <c r="X257" s="347"/>
      <c r="Y257" s="347"/>
      <c r="Z257" s="347"/>
      <c r="AA257" s="347"/>
      <c r="AB257" s="347"/>
      <c r="AC257" s="347"/>
      <c r="AD257" s="347"/>
      <c r="AE257" s="347"/>
      <c r="AF257" s="347"/>
      <c r="AG257" s="347"/>
      <c r="AH257" s="347"/>
    </row>
    <row r="258" customFormat="false" ht="14.25" hidden="false" customHeight="false" outlineLevel="0" collapsed="false">
      <c r="A258" s="347"/>
      <c r="B258" s="347"/>
      <c r="C258" s="347"/>
      <c r="D258" s="347"/>
      <c r="E258" s="347"/>
      <c r="F258" s="347"/>
      <c r="G258" s="347"/>
      <c r="H258" s="347"/>
      <c r="I258" s="347"/>
      <c r="J258" s="347"/>
      <c r="K258" s="347"/>
      <c r="L258" s="347"/>
      <c r="M258" s="347"/>
      <c r="N258" s="347"/>
      <c r="O258" s="347"/>
      <c r="P258" s="347"/>
      <c r="Q258" s="347"/>
      <c r="R258" s="347"/>
      <c r="S258" s="347"/>
      <c r="T258" s="347"/>
      <c r="U258" s="347"/>
      <c r="V258" s="347"/>
      <c r="W258" s="347"/>
      <c r="X258" s="347"/>
      <c r="Y258" s="347"/>
      <c r="Z258" s="347"/>
      <c r="AA258" s="347"/>
      <c r="AB258" s="347"/>
      <c r="AC258" s="347"/>
      <c r="AD258" s="347"/>
      <c r="AE258" s="347"/>
      <c r="AF258" s="347"/>
      <c r="AG258" s="347"/>
      <c r="AH258" s="347"/>
    </row>
    <row r="259" customFormat="false" ht="14.25" hidden="false" customHeight="false" outlineLevel="0" collapsed="false">
      <c r="A259" s="347"/>
      <c r="B259" s="347"/>
      <c r="C259" s="347"/>
      <c r="D259" s="347"/>
      <c r="E259" s="347"/>
      <c r="F259" s="347"/>
      <c r="G259" s="347"/>
      <c r="H259" s="347"/>
      <c r="I259" s="347"/>
      <c r="J259" s="347"/>
      <c r="K259" s="347"/>
      <c r="L259" s="347"/>
      <c r="M259" s="347"/>
      <c r="N259" s="347"/>
      <c r="O259" s="347"/>
      <c r="P259" s="347"/>
      <c r="Q259" s="347"/>
      <c r="R259" s="347"/>
      <c r="S259" s="347"/>
      <c r="T259" s="347"/>
      <c r="U259" s="347"/>
      <c r="V259" s="347"/>
      <c r="W259" s="347"/>
      <c r="X259" s="347"/>
      <c r="Y259" s="347"/>
      <c r="Z259" s="347"/>
      <c r="AA259" s="347"/>
      <c r="AB259" s="347"/>
      <c r="AC259" s="347"/>
      <c r="AD259" s="347"/>
      <c r="AE259" s="347"/>
      <c r="AF259" s="347"/>
      <c r="AG259" s="347"/>
      <c r="AH259" s="347"/>
    </row>
    <row r="260" customFormat="false" ht="14.25" hidden="false" customHeight="false" outlineLevel="0" collapsed="false">
      <c r="A260" s="347"/>
      <c r="B260" s="347"/>
      <c r="C260" s="347"/>
      <c r="D260" s="347"/>
      <c r="E260" s="347"/>
      <c r="F260" s="347"/>
      <c r="G260" s="347"/>
      <c r="H260" s="347"/>
      <c r="I260" s="347"/>
      <c r="J260" s="347"/>
      <c r="K260" s="347"/>
      <c r="L260" s="347"/>
      <c r="M260" s="347"/>
      <c r="N260" s="347"/>
      <c r="O260" s="347"/>
      <c r="P260" s="347"/>
      <c r="Q260" s="347"/>
      <c r="R260" s="347"/>
      <c r="S260" s="347"/>
      <c r="T260" s="347"/>
      <c r="U260" s="347"/>
      <c r="V260" s="347"/>
      <c r="W260" s="347"/>
      <c r="X260" s="347"/>
      <c r="Y260" s="347"/>
      <c r="Z260" s="347"/>
      <c r="AA260" s="347"/>
      <c r="AB260" s="347"/>
      <c r="AC260" s="347"/>
      <c r="AD260" s="347"/>
      <c r="AE260" s="347"/>
      <c r="AF260" s="347"/>
      <c r="AG260" s="347"/>
      <c r="AH260" s="347"/>
    </row>
    <row r="261" customFormat="false" ht="14.25" hidden="false" customHeight="false" outlineLevel="0" collapsed="false">
      <c r="A261" s="347"/>
      <c r="B261" s="347"/>
      <c r="C261" s="347"/>
      <c r="D261" s="347"/>
      <c r="E261" s="347"/>
      <c r="F261" s="347"/>
      <c r="G261" s="347"/>
      <c r="H261" s="347"/>
      <c r="I261" s="347"/>
      <c r="J261" s="347"/>
      <c r="K261" s="347"/>
      <c r="L261" s="347"/>
      <c r="M261" s="347"/>
      <c r="N261" s="347"/>
      <c r="O261" s="347"/>
      <c r="P261" s="347"/>
      <c r="Q261" s="347"/>
      <c r="R261" s="347"/>
      <c r="S261" s="347"/>
      <c r="T261" s="347"/>
      <c r="U261" s="347"/>
      <c r="V261" s="347"/>
      <c r="W261" s="347"/>
      <c r="X261" s="347"/>
      <c r="Y261" s="347"/>
      <c r="Z261" s="347"/>
      <c r="AA261" s="347"/>
      <c r="AB261" s="347"/>
      <c r="AC261" s="347"/>
      <c r="AD261" s="347"/>
      <c r="AE261" s="347"/>
      <c r="AF261" s="347"/>
      <c r="AG261" s="347"/>
      <c r="AH261" s="347"/>
    </row>
    <row r="262" customFormat="false" ht="14.25" hidden="false" customHeight="false" outlineLevel="0" collapsed="false">
      <c r="A262" s="347"/>
      <c r="B262" s="347"/>
      <c r="C262" s="347"/>
      <c r="D262" s="347"/>
      <c r="E262" s="347"/>
      <c r="F262" s="347"/>
      <c r="G262" s="347"/>
      <c r="H262" s="347"/>
      <c r="I262" s="347"/>
      <c r="J262" s="347"/>
      <c r="K262" s="347"/>
      <c r="L262" s="347"/>
      <c r="M262" s="347"/>
      <c r="N262" s="347"/>
      <c r="O262" s="347"/>
      <c r="P262" s="347"/>
      <c r="Q262" s="347"/>
      <c r="R262" s="347"/>
      <c r="S262" s="347"/>
      <c r="T262" s="347"/>
      <c r="U262" s="347"/>
      <c r="V262" s="347"/>
      <c r="W262" s="347"/>
      <c r="X262" s="347"/>
      <c r="Y262" s="347"/>
      <c r="Z262" s="347"/>
      <c r="AA262" s="347"/>
      <c r="AB262" s="347"/>
      <c r="AC262" s="347"/>
      <c r="AD262" s="347"/>
      <c r="AE262" s="347"/>
      <c r="AF262" s="347"/>
      <c r="AG262" s="347"/>
      <c r="AH262" s="347"/>
    </row>
    <row r="263" customFormat="false" ht="14.25" hidden="false" customHeight="false" outlineLevel="0" collapsed="false">
      <c r="A263" s="347"/>
      <c r="B263" s="347"/>
      <c r="C263" s="347"/>
      <c r="D263" s="347"/>
      <c r="E263" s="347"/>
      <c r="F263" s="347"/>
      <c r="G263" s="347"/>
      <c r="H263" s="347"/>
      <c r="I263" s="347"/>
      <c r="J263" s="347"/>
      <c r="K263" s="347"/>
      <c r="L263" s="347"/>
      <c r="M263" s="347"/>
      <c r="N263" s="347"/>
      <c r="O263" s="347"/>
      <c r="P263" s="347"/>
      <c r="Q263" s="347"/>
      <c r="R263" s="347"/>
      <c r="S263" s="347"/>
      <c r="T263" s="347"/>
      <c r="U263" s="347"/>
      <c r="V263" s="347"/>
      <c r="W263" s="347"/>
      <c r="X263" s="347"/>
      <c r="Y263" s="347"/>
      <c r="Z263" s="347"/>
      <c r="AA263" s="347"/>
      <c r="AB263" s="347"/>
      <c r="AC263" s="347"/>
      <c r="AD263" s="347"/>
      <c r="AE263" s="347"/>
      <c r="AF263" s="347"/>
      <c r="AG263" s="347"/>
      <c r="AH263" s="347"/>
    </row>
    <row r="264" customFormat="false" ht="14.25" hidden="false" customHeight="false" outlineLevel="0" collapsed="false">
      <c r="A264" s="347"/>
      <c r="B264" s="347"/>
      <c r="C264" s="347"/>
      <c r="D264" s="347"/>
      <c r="E264" s="347"/>
      <c r="F264" s="347"/>
      <c r="G264" s="347"/>
      <c r="H264" s="347"/>
      <c r="I264" s="347"/>
      <c r="J264" s="347"/>
      <c r="K264" s="347"/>
      <c r="L264" s="347"/>
      <c r="M264" s="347"/>
      <c r="N264" s="347"/>
      <c r="O264" s="347"/>
      <c r="P264" s="347"/>
      <c r="Q264" s="347"/>
      <c r="R264" s="347"/>
      <c r="S264" s="347"/>
      <c r="T264" s="347"/>
      <c r="U264" s="347"/>
      <c r="V264" s="347"/>
      <c r="W264" s="347"/>
      <c r="X264" s="347"/>
      <c r="Y264" s="347"/>
      <c r="Z264" s="347"/>
      <c r="AA264" s="347"/>
      <c r="AB264" s="347"/>
      <c r="AC264" s="347"/>
      <c r="AD264" s="347"/>
      <c r="AE264" s="347"/>
      <c r="AF264" s="347"/>
      <c r="AG264" s="347"/>
      <c r="AH264" s="347"/>
    </row>
    <row r="265" customFormat="false" ht="14.25" hidden="false" customHeight="false" outlineLevel="0" collapsed="false">
      <c r="A265" s="347"/>
      <c r="B265" s="347"/>
      <c r="C265" s="347"/>
      <c r="D265" s="347"/>
      <c r="E265" s="347"/>
      <c r="F265" s="347"/>
      <c r="G265" s="347"/>
      <c r="H265" s="347"/>
      <c r="I265" s="347"/>
      <c r="J265" s="347"/>
      <c r="K265" s="347"/>
      <c r="L265" s="347"/>
      <c r="M265" s="347"/>
      <c r="N265" s="347"/>
      <c r="O265" s="347"/>
      <c r="P265" s="347"/>
      <c r="Q265" s="347"/>
      <c r="R265" s="347"/>
      <c r="S265" s="347"/>
      <c r="T265" s="347"/>
      <c r="U265" s="347"/>
      <c r="V265" s="347"/>
      <c r="W265" s="347"/>
      <c r="X265" s="347"/>
      <c r="Y265" s="347"/>
      <c r="Z265" s="347"/>
      <c r="AA265" s="347"/>
      <c r="AB265" s="347"/>
      <c r="AC265" s="347"/>
      <c r="AD265" s="347"/>
      <c r="AE265" s="347"/>
      <c r="AF265" s="347"/>
      <c r="AG265" s="347"/>
      <c r="AH265" s="347"/>
    </row>
    <row r="266" customFormat="false" ht="14.25" hidden="false" customHeight="false" outlineLevel="0" collapsed="false">
      <c r="A266" s="347"/>
      <c r="B266" s="347"/>
      <c r="C266" s="347"/>
      <c r="D266" s="347"/>
      <c r="E266" s="347"/>
      <c r="F266" s="347"/>
      <c r="G266" s="347"/>
      <c r="H266" s="347"/>
      <c r="I266" s="347"/>
      <c r="J266" s="347"/>
      <c r="K266" s="347"/>
      <c r="L266" s="347"/>
      <c r="M266" s="347"/>
      <c r="N266" s="347"/>
      <c r="O266" s="347"/>
      <c r="P266" s="347"/>
      <c r="Q266" s="347"/>
      <c r="R266" s="347"/>
      <c r="S266" s="347"/>
      <c r="T266" s="347"/>
      <c r="U266" s="347"/>
      <c r="V266" s="347"/>
      <c r="W266" s="347"/>
      <c r="X266" s="347"/>
      <c r="Y266" s="347"/>
      <c r="Z266" s="347"/>
      <c r="AA266" s="347"/>
      <c r="AB266" s="347"/>
      <c r="AC266" s="347"/>
      <c r="AD266" s="347"/>
      <c r="AE266" s="347"/>
      <c r="AF266" s="347"/>
      <c r="AG266" s="347"/>
      <c r="AH266" s="347"/>
    </row>
    <row r="267" customFormat="false" ht="14.25" hidden="false" customHeight="false" outlineLevel="0" collapsed="false">
      <c r="A267" s="347"/>
      <c r="B267" s="347"/>
      <c r="C267" s="347"/>
      <c r="D267" s="347"/>
      <c r="E267" s="347"/>
      <c r="F267" s="347"/>
      <c r="G267" s="347"/>
      <c r="H267" s="347"/>
      <c r="I267" s="347"/>
      <c r="J267" s="347"/>
      <c r="K267" s="347"/>
      <c r="L267" s="347"/>
      <c r="M267" s="347"/>
      <c r="N267" s="347"/>
      <c r="O267" s="347"/>
      <c r="P267" s="347"/>
      <c r="Q267" s="347"/>
      <c r="R267" s="347"/>
      <c r="S267" s="347"/>
      <c r="T267" s="347"/>
      <c r="U267" s="347"/>
      <c r="V267" s="347"/>
      <c r="W267" s="347"/>
      <c r="X267" s="347"/>
      <c r="Y267" s="347"/>
      <c r="Z267" s="347"/>
      <c r="AA267" s="347"/>
      <c r="AB267" s="347"/>
      <c r="AC267" s="347"/>
      <c r="AD267" s="347"/>
      <c r="AE267" s="347"/>
      <c r="AF267" s="347"/>
      <c r="AG267" s="347"/>
      <c r="AH267" s="347"/>
    </row>
    <row r="268" customFormat="false" ht="14.25" hidden="false" customHeight="false" outlineLevel="0" collapsed="false">
      <c r="A268" s="347"/>
      <c r="B268" s="347"/>
      <c r="C268" s="347"/>
      <c r="D268" s="347"/>
      <c r="E268" s="347"/>
      <c r="F268" s="347"/>
      <c r="G268" s="347"/>
      <c r="H268" s="347"/>
      <c r="I268" s="347"/>
      <c r="J268" s="347"/>
      <c r="K268" s="347"/>
      <c r="L268" s="347"/>
      <c r="M268" s="347"/>
      <c r="N268" s="347"/>
      <c r="O268" s="347"/>
      <c r="P268" s="347"/>
      <c r="Q268" s="347"/>
      <c r="R268" s="347"/>
      <c r="S268" s="347"/>
      <c r="T268" s="347"/>
      <c r="U268" s="347"/>
      <c r="V268" s="347"/>
      <c r="W268" s="347"/>
      <c r="X268" s="347"/>
      <c r="Y268" s="347"/>
      <c r="Z268" s="347"/>
      <c r="AA268" s="347"/>
      <c r="AB268" s="347"/>
      <c r="AC268" s="347"/>
      <c r="AD268" s="347"/>
      <c r="AE268" s="347"/>
      <c r="AF268" s="347"/>
      <c r="AG268" s="347"/>
      <c r="AH268" s="347"/>
    </row>
    <row r="269" customFormat="false" ht="14.25" hidden="false" customHeight="false" outlineLevel="0" collapsed="false">
      <c r="A269" s="347"/>
      <c r="B269" s="347"/>
      <c r="C269" s="347"/>
      <c r="D269" s="347"/>
      <c r="E269" s="347"/>
      <c r="F269" s="347"/>
      <c r="G269" s="347"/>
      <c r="H269" s="347"/>
      <c r="I269" s="347"/>
      <c r="J269" s="347"/>
      <c r="K269" s="347"/>
      <c r="L269" s="347"/>
      <c r="M269" s="347"/>
      <c r="N269" s="347"/>
      <c r="O269" s="347"/>
      <c r="P269" s="347"/>
      <c r="Q269" s="347"/>
      <c r="R269" s="347"/>
      <c r="S269" s="347"/>
      <c r="T269" s="347"/>
      <c r="U269" s="347"/>
      <c r="V269" s="347"/>
      <c r="W269" s="347"/>
      <c r="X269" s="347"/>
      <c r="Y269" s="347"/>
      <c r="Z269" s="347"/>
      <c r="AA269" s="347"/>
      <c r="AB269" s="347"/>
      <c r="AC269" s="347"/>
      <c r="AD269" s="347"/>
      <c r="AE269" s="347"/>
      <c r="AF269" s="347"/>
      <c r="AG269" s="347"/>
      <c r="AH269" s="347"/>
    </row>
    <row r="270" customFormat="false" ht="14.25" hidden="false" customHeight="false" outlineLevel="0" collapsed="false">
      <c r="A270" s="347"/>
      <c r="B270" s="347"/>
      <c r="C270" s="347"/>
      <c r="D270" s="347"/>
      <c r="E270" s="347"/>
      <c r="F270" s="347"/>
      <c r="G270" s="347"/>
      <c r="H270" s="347"/>
      <c r="I270" s="347"/>
      <c r="J270" s="347"/>
      <c r="K270" s="347"/>
      <c r="L270" s="347"/>
      <c r="M270" s="347"/>
      <c r="N270" s="347"/>
      <c r="O270" s="347"/>
      <c r="P270" s="347"/>
      <c r="Q270" s="347"/>
      <c r="R270" s="347"/>
      <c r="S270" s="347"/>
      <c r="T270" s="347"/>
      <c r="U270" s="347"/>
      <c r="V270" s="347"/>
      <c r="W270" s="347"/>
      <c r="X270" s="347"/>
      <c r="Y270" s="347"/>
      <c r="Z270" s="347"/>
      <c r="AA270" s="347"/>
      <c r="AB270" s="347"/>
      <c r="AC270" s="347"/>
      <c r="AD270" s="347"/>
      <c r="AE270" s="347"/>
      <c r="AF270" s="347"/>
      <c r="AG270" s="347"/>
      <c r="AH270" s="347"/>
    </row>
    <row r="271" customFormat="false" ht="14.25" hidden="false" customHeight="false" outlineLevel="0" collapsed="false">
      <c r="A271" s="347"/>
      <c r="B271" s="347"/>
      <c r="C271" s="347"/>
      <c r="D271" s="347"/>
      <c r="E271" s="347"/>
      <c r="F271" s="347"/>
      <c r="G271" s="347"/>
      <c r="H271" s="347"/>
      <c r="I271" s="347"/>
      <c r="J271" s="347"/>
      <c r="K271" s="347"/>
      <c r="L271" s="347"/>
      <c r="M271" s="347"/>
      <c r="N271" s="347"/>
      <c r="O271" s="347"/>
      <c r="P271" s="347"/>
      <c r="Q271" s="347"/>
      <c r="R271" s="347"/>
      <c r="S271" s="347"/>
      <c r="T271" s="347"/>
      <c r="U271" s="347"/>
      <c r="V271" s="347"/>
      <c r="W271" s="347"/>
      <c r="X271" s="347"/>
      <c r="Y271" s="347"/>
      <c r="Z271" s="347"/>
      <c r="AA271" s="347"/>
      <c r="AB271" s="347"/>
      <c r="AC271" s="347"/>
      <c r="AD271" s="347"/>
      <c r="AE271" s="347"/>
      <c r="AF271" s="347"/>
      <c r="AG271" s="347"/>
      <c r="AH271" s="347"/>
    </row>
    <row r="272" customFormat="false" ht="14.25" hidden="false" customHeight="false" outlineLevel="0" collapsed="false">
      <c r="A272" s="347"/>
      <c r="B272" s="347"/>
      <c r="C272" s="347"/>
      <c r="D272" s="347"/>
      <c r="E272" s="347"/>
      <c r="F272" s="347"/>
      <c r="G272" s="347"/>
      <c r="H272" s="347"/>
      <c r="I272" s="347"/>
      <c r="J272" s="347"/>
      <c r="K272" s="347"/>
      <c r="L272" s="347"/>
      <c r="M272" s="347"/>
      <c r="N272" s="347"/>
      <c r="O272" s="347"/>
      <c r="P272" s="347"/>
      <c r="Q272" s="347"/>
      <c r="R272" s="347"/>
      <c r="S272" s="347"/>
      <c r="T272" s="347"/>
      <c r="U272" s="347"/>
      <c r="V272" s="347"/>
      <c r="W272" s="347"/>
      <c r="X272" s="347"/>
      <c r="Y272" s="347"/>
      <c r="Z272" s="347"/>
      <c r="AA272" s="347"/>
      <c r="AB272" s="347"/>
      <c r="AC272" s="347"/>
      <c r="AD272" s="347"/>
      <c r="AE272" s="347"/>
      <c r="AF272" s="347"/>
      <c r="AG272" s="347"/>
      <c r="AH272" s="347"/>
    </row>
    <row r="273" customFormat="false" ht="14.25" hidden="false" customHeight="false" outlineLevel="0" collapsed="false">
      <c r="A273" s="347"/>
      <c r="B273" s="347"/>
      <c r="C273" s="347"/>
      <c r="D273" s="347"/>
      <c r="E273" s="347"/>
      <c r="F273" s="347"/>
      <c r="G273" s="347"/>
      <c r="H273" s="347"/>
      <c r="I273" s="347"/>
      <c r="J273" s="347"/>
      <c r="K273" s="347"/>
      <c r="L273" s="347"/>
      <c r="M273" s="347"/>
      <c r="N273" s="347"/>
      <c r="O273" s="347"/>
      <c r="P273" s="347"/>
      <c r="Q273" s="347"/>
      <c r="R273" s="347"/>
      <c r="S273" s="347"/>
      <c r="T273" s="347"/>
      <c r="U273" s="347"/>
      <c r="V273" s="347"/>
      <c r="W273" s="347"/>
      <c r="X273" s="347"/>
      <c r="Y273" s="347"/>
      <c r="Z273" s="347"/>
      <c r="AA273" s="347"/>
      <c r="AB273" s="347"/>
      <c r="AC273" s="347"/>
      <c r="AD273" s="347"/>
      <c r="AE273" s="347"/>
      <c r="AF273" s="347"/>
      <c r="AG273" s="347"/>
      <c r="AH273" s="347"/>
    </row>
    <row r="274" customFormat="false" ht="14.25" hidden="false" customHeight="false" outlineLevel="0" collapsed="false">
      <c r="A274" s="347"/>
      <c r="B274" s="347"/>
      <c r="C274" s="347"/>
      <c r="D274" s="347"/>
      <c r="E274" s="347"/>
      <c r="F274" s="347"/>
      <c r="G274" s="347"/>
      <c r="H274" s="347"/>
      <c r="I274" s="347"/>
      <c r="J274" s="347"/>
      <c r="K274" s="347"/>
      <c r="L274" s="347"/>
      <c r="M274" s="347"/>
      <c r="N274" s="347"/>
      <c r="O274" s="347"/>
      <c r="P274" s="347"/>
      <c r="Q274" s="347"/>
      <c r="R274" s="347"/>
      <c r="S274" s="347"/>
      <c r="T274" s="347"/>
      <c r="U274" s="347"/>
      <c r="V274" s="347"/>
      <c r="W274" s="347"/>
      <c r="X274" s="347"/>
      <c r="Y274" s="347"/>
      <c r="Z274" s="347"/>
      <c r="AA274" s="347"/>
      <c r="AB274" s="347"/>
      <c r="AC274" s="347"/>
      <c r="AD274" s="347"/>
      <c r="AE274" s="347"/>
      <c r="AF274" s="347"/>
      <c r="AG274" s="347"/>
      <c r="AH274" s="347"/>
    </row>
    <row r="275" customFormat="false" ht="14.25" hidden="false" customHeight="false" outlineLevel="0" collapsed="false">
      <c r="A275" s="347"/>
      <c r="B275" s="347"/>
      <c r="C275" s="347"/>
      <c r="D275" s="347"/>
      <c r="E275" s="347"/>
      <c r="F275" s="347"/>
      <c r="G275" s="347"/>
      <c r="H275" s="347"/>
      <c r="I275" s="347"/>
      <c r="J275" s="347"/>
      <c r="K275" s="347"/>
      <c r="L275" s="347"/>
      <c r="M275" s="347"/>
      <c r="N275" s="347"/>
      <c r="O275" s="347"/>
      <c r="P275" s="347"/>
      <c r="Q275" s="347"/>
      <c r="R275" s="347"/>
      <c r="S275" s="347"/>
      <c r="T275" s="347"/>
      <c r="U275" s="347"/>
      <c r="V275" s="347"/>
      <c r="W275" s="347"/>
      <c r="X275" s="347"/>
      <c r="Y275" s="347"/>
      <c r="Z275" s="347"/>
      <c r="AA275" s="347"/>
      <c r="AB275" s="347"/>
      <c r="AC275" s="347"/>
      <c r="AD275" s="347"/>
      <c r="AE275" s="347"/>
      <c r="AF275" s="347"/>
      <c r="AG275" s="347"/>
      <c r="AH275" s="347"/>
    </row>
    <row r="276" customFormat="false" ht="14.25" hidden="false" customHeight="false" outlineLevel="0" collapsed="false">
      <c r="A276" s="347"/>
      <c r="B276" s="347"/>
      <c r="C276" s="347"/>
      <c r="D276" s="347"/>
      <c r="E276" s="347"/>
      <c r="F276" s="347"/>
      <c r="G276" s="347"/>
      <c r="H276" s="347"/>
      <c r="I276" s="347"/>
      <c r="J276" s="347"/>
      <c r="K276" s="347"/>
      <c r="L276" s="347"/>
      <c r="M276" s="347"/>
      <c r="N276" s="347"/>
      <c r="O276" s="347"/>
      <c r="P276" s="347"/>
      <c r="Q276" s="347"/>
      <c r="R276" s="347"/>
      <c r="S276" s="347"/>
      <c r="T276" s="347"/>
      <c r="U276" s="347"/>
      <c r="V276" s="347"/>
      <c r="W276" s="347"/>
      <c r="X276" s="347"/>
      <c r="Y276" s="347"/>
      <c r="Z276" s="347"/>
      <c r="AA276" s="347"/>
      <c r="AB276" s="347"/>
      <c r="AC276" s="347"/>
      <c r="AD276" s="347"/>
      <c r="AE276" s="347"/>
      <c r="AF276" s="347"/>
      <c r="AG276" s="347"/>
      <c r="AH276" s="347"/>
    </row>
    <row r="277" customFormat="false" ht="14.25" hidden="false" customHeight="false" outlineLevel="0" collapsed="false">
      <c r="A277" s="347"/>
      <c r="B277" s="347"/>
      <c r="C277" s="347"/>
      <c r="D277" s="347"/>
      <c r="E277" s="347"/>
      <c r="F277" s="347"/>
      <c r="G277" s="347"/>
      <c r="H277" s="347"/>
      <c r="I277" s="347"/>
      <c r="J277" s="347"/>
      <c r="K277" s="347"/>
      <c r="L277" s="347"/>
      <c r="M277" s="347"/>
      <c r="N277" s="347"/>
      <c r="O277" s="347"/>
      <c r="P277" s="347"/>
      <c r="Q277" s="347"/>
      <c r="R277" s="347"/>
      <c r="S277" s="347"/>
      <c r="T277" s="347"/>
      <c r="U277" s="347"/>
      <c r="V277" s="347"/>
      <c r="W277" s="347"/>
      <c r="X277" s="347"/>
      <c r="Y277" s="347"/>
      <c r="Z277" s="347"/>
      <c r="AA277" s="347"/>
      <c r="AB277" s="347"/>
      <c r="AC277" s="347"/>
      <c r="AD277" s="347"/>
      <c r="AE277" s="347"/>
      <c r="AF277" s="347"/>
      <c r="AG277" s="347"/>
      <c r="AH277" s="347"/>
    </row>
    <row r="278" customFormat="false" ht="14.25" hidden="false" customHeight="false" outlineLevel="0" collapsed="false">
      <c r="A278" s="347"/>
      <c r="B278" s="347"/>
      <c r="C278" s="347"/>
      <c r="D278" s="347"/>
      <c r="E278" s="347"/>
      <c r="F278" s="347"/>
      <c r="G278" s="347"/>
      <c r="H278" s="347"/>
      <c r="I278" s="347"/>
      <c r="J278" s="347"/>
      <c r="K278" s="347"/>
      <c r="L278" s="347"/>
      <c r="M278" s="347"/>
      <c r="N278" s="347"/>
      <c r="O278" s="347"/>
      <c r="P278" s="347"/>
      <c r="Q278" s="347"/>
      <c r="R278" s="347"/>
      <c r="S278" s="347"/>
      <c r="T278" s="347"/>
      <c r="U278" s="347"/>
      <c r="V278" s="347"/>
      <c r="W278" s="347"/>
      <c r="X278" s="347"/>
      <c r="Y278" s="347"/>
      <c r="Z278" s="347"/>
      <c r="AA278" s="347"/>
      <c r="AB278" s="347"/>
      <c r="AC278" s="347"/>
      <c r="AD278" s="347"/>
      <c r="AE278" s="347"/>
      <c r="AF278" s="347"/>
      <c r="AG278" s="347"/>
      <c r="AH278" s="347"/>
    </row>
    <row r="279" customFormat="false" ht="14.25" hidden="false" customHeight="false" outlineLevel="0" collapsed="false">
      <c r="A279" s="347"/>
      <c r="B279" s="347"/>
      <c r="C279" s="347"/>
      <c r="D279" s="347"/>
      <c r="E279" s="347"/>
      <c r="F279" s="347"/>
      <c r="G279" s="347"/>
      <c r="H279" s="347"/>
      <c r="I279" s="347"/>
      <c r="J279" s="347"/>
      <c r="K279" s="347"/>
      <c r="L279" s="347"/>
      <c r="M279" s="347"/>
      <c r="N279" s="347"/>
      <c r="O279" s="347"/>
      <c r="P279" s="347"/>
      <c r="Q279" s="347"/>
      <c r="R279" s="347"/>
      <c r="S279" s="347"/>
      <c r="T279" s="347"/>
      <c r="U279" s="347"/>
      <c r="V279" s="347"/>
      <c r="W279" s="347"/>
      <c r="X279" s="347"/>
      <c r="Y279" s="347"/>
      <c r="Z279" s="347"/>
      <c r="AA279" s="347"/>
      <c r="AB279" s="347"/>
      <c r="AC279" s="347"/>
      <c r="AD279" s="347"/>
      <c r="AE279" s="347"/>
      <c r="AF279" s="347"/>
      <c r="AG279" s="347"/>
      <c r="AH279" s="347"/>
    </row>
    <row r="280" customFormat="false" ht="14.25" hidden="false" customHeight="false" outlineLevel="0" collapsed="false">
      <c r="A280" s="347"/>
      <c r="B280" s="347"/>
      <c r="C280" s="347"/>
      <c r="D280" s="347"/>
      <c r="E280" s="347"/>
      <c r="F280" s="347"/>
      <c r="G280" s="347"/>
      <c r="H280" s="347"/>
      <c r="I280" s="347"/>
      <c r="J280" s="347"/>
      <c r="K280" s="347"/>
      <c r="L280" s="347"/>
      <c r="M280" s="347"/>
      <c r="N280" s="347"/>
      <c r="O280" s="347"/>
      <c r="P280" s="347"/>
      <c r="Q280" s="347"/>
      <c r="R280" s="347"/>
      <c r="S280" s="347"/>
      <c r="T280" s="347"/>
      <c r="U280" s="347"/>
      <c r="V280" s="347"/>
      <c r="W280" s="347"/>
      <c r="X280" s="347"/>
      <c r="Y280" s="347"/>
      <c r="Z280" s="347"/>
      <c r="AA280" s="347"/>
      <c r="AB280" s="347"/>
      <c r="AC280" s="347"/>
      <c r="AD280" s="347"/>
      <c r="AE280" s="347"/>
      <c r="AF280" s="347"/>
      <c r="AG280" s="347"/>
      <c r="AH280" s="347"/>
    </row>
    <row r="281" customFormat="false" ht="14.25" hidden="false" customHeight="false" outlineLevel="0" collapsed="false">
      <c r="A281" s="347"/>
      <c r="B281" s="347"/>
      <c r="C281" s="347"/>
      <c r="D281" s="347"/>
      <c r="E281" s="347"/>
      <c r="F281" s="347"/>
      <c r="G281" s="347"/>
      <c r="H281" s="347"/>
      <c r="I281" s="347"/>
      <c r="J281" s="347"/>
      <c r="K281" s="347"/>
      <c r="L281" s="347"/>
      <c r="M281" s="347"/>
      <c r="N281" s="347"/>
      <c r="O281" s="347"/>
      <c r="P281" s="347"/>
      <c r="Q281" s="347"/>
      <c r="R281" s="347"/>
      <c r="S281" s="347"/>
      <c r="T281" s="347"/>
      <c r="U281" s="347"/>
      <c r="V281" s="347"/>
      <c r="W281" s="347"/>
      <c r="X281" s="347"/>
      <c r="Y281" s="347"/>
      <c r="Z281" s="347"/>
      <c r="AA281" s="347"/>
      <c r="AB281" s="347"/>
      <c r="AC281" s="347"/>
      <c r="AD281" s="347"/>
      <c r="AE281" s="347"/>
      <c r="AF281" s="347"/>
      <c r="AG281" s="347"/>
      <c r="AH281" s="347"/>
    </row>
    <row r="282" customFormat="false" ht="14.25" hidden="false" customHeight="false" outlineLevel="0" collapsed="false">
      <c r="A282" s="347"/>
      <c r="B282" s="347"/>
      <c r="C282" s="347"/>
      <c r="D282" s="347"/>
      <c r="E282" s="347"/>
      <c r="F282" s="347"/>
      <c r="G282" s="347"/>
      <c r="H282" s="347"/>
      <c r="I282" s="347"/>
      <c r="J282" s="347"/>
      <c r="K282" s="347"/>
      <c r="L282" s="347"/>
      <c r="M282" s="347"/>
      <c r="N282" s="347"/>
      <c r="O282" s="347"/>
      <c r="P282" s="347"/>
      <c r="Q282" s="347"/>
      <c r="R282" s="347"/>
      <c r="S282" s="347"/>
      <c r="T282" s="347"/>
      <c r="U282" s="347"/>
      <c r="V282" s="347"/>
      <c r="W282" s="347"/>
      <c r="X282" s="347"/>
      <c r="Y282" s="347"/>
      <c r="Z282" s="347"/>
      <c r="AA282" s="347"/>
      <c r="AB282" s="347"/>
      <c r="AC282" s="347"/>
      <c r="AD282" s="347"/>
      <c r="AE282" s="347"/>
      <c r="AF282" s="347"/>
      <c r="AG282" s="347"/>
      <c r="AH282" s="347"/>
    </row>
    <row r="283" customFormat="false" ht="14.25" hidden="false" customHeight="false" outlineLevel="0" collapsed="false">
      <c r="A283" s="347"/>
      <c r="B283" s="347"/>
      <c r="C283" s="347"/>
      <c r="D283" s="347"/>
      <c r="E283" s="347"/>
      <c r="F283" s="347"/>
      <c r="G283" s="347"/>
      <c r="H283" s="347"/>
      <c r="I283" s="347"/>
      <c r="J283" s="347"/>
      <c r="K283" s="347"/>
      <c r="L283" s="347"/>
      <c r="M283" s="347"/>
      <c r="N283" s="347"/>
      <c r="O283" s="347"/>
      <c r="P283" s="347"/>
      <c r="Q283" s="347"/>
      <c r="R283" s="347"/>
      <c r="S283" s="347"/>
      <c r="T283" s="347"/>
      <c r="U283" s="347"/>
      <c r="V283" s="347"/>
      <c r="W283" s="347"/>
      <c r="X283" s="347"/>
      <c r="Y283" s="347"/>
      <c r="Z283" s="347"/>
      <c r="AA283" s="347"/>
      <c r="AB283" s="347"/>
      <c r="AC283" s="347"/>
      <c r="AD283" s="347"/>
      <c r="AE283" s="347"/>
      <c r="AF283" s="347"/>
      <c r="AG283" s="347"/>
      <c r="AH283" s="347"/>
    </row>
    <row r="284" customFormat="false" ht="14.25" hidden="false" customHeight="false" outlineLevel="0" collapsed="false">
      <c r="A284" s="347"/>
      <c r="B284" s="347"/>
      <c r="C284" s="347"/>
      <c r="D284" s="347"/>
      <c r="E284" s="347"/>
      <c r="F284" s="347"/>
      <c r="G284" s="347"/>
      <c r="H284" s="347"/>
      <c r="I284" s="347"/>
      <c r="J284" s="347"/>
      <c r="K284" s="347"/>
      <c r="L284" s="347"/>
      <c r="M284" s="347"/>
      <c r="N284" s="347"/>
      <c r="O284" s="347"/>
      <c r="P284" s="347"/>
      <c r="Q284" s="347"/>
      <c r="R284" s="347"/>
      <c r="S284" s="347"/>
      <c r="T284" s="347"/>
      <c r="U284" s="347"/>
      <c r="V284" s="347"/>
      <c r="W284" s="347"/>
      <c r="X284" s="347"/>
      <c r="Y284" s="347"/>
      <c r="Z284" s="347"/>
      <c r="AA284" s="347"/>
      <c r="AB284" s="347"/>
      <c r="AC284" s="347"/>
      <c r="AD284" s="347"/>
      <c r="AE284" s="347"/>
      <c r="AF284" s="347"/>
      <c r="AG284" s="347"/>
      <c r="AH284" s="347"/>
    </row>
    <row r="285" customFormat="false" ht="14.25" hidden="false" customHeight="false" outlineLevel="0" collapsed="false">
      <c r="A285" s="347"/>
      <c r="B285" s="347"/>
      <c r="C285" s="347"/>
      <c r="D285" s="347"/>
      <c r="E285" s="347"/>
      <c r="F285" s="347"/>
      <c r="G285" s="347"/>
      <c r="H285" s="347"/>
      <c r="I285" s="347"/>
      <c r="J285" s="347"/>
      <c r="K285" s="347"/>
      <c r="L285" s="347"/>
      <c r="M285" s="347"/>
      <c r="N285" s="347"/>
      <c r="O285" s="347"/>
      <c r="P285" s="347"/>
      <c r="Q285" s="347"/>
      <c r="R285" s="347"/>
      <c r="S285" s="347"/>
      <c r="T285" s="347"/>
      <c r="U285" s="347"/>
      <c r="V285" s="347"/>
      <c r="W285" s="347"/>
      <c r="X285" s="347"/>
      <c r="Y285" s="347"/>
      <c r="Z285" s="347"/>
      <c r="AA285" s="347"/>
      <c r="AB285" s="347"/>
      <c r="AC285" s="347"/>
      <c r="AD285" s="347"/>
      <c r="AE285" s="347"/>
      <c r="AF285" s="347"/>
      <c r="AG285" s="347"/>
      <c r="AH285" s="347"/>
    </row>
    <row r="286" customFormat="false" ht="14.25" hidden="false" customHeight="false" outlineLevel="0" collapsed="false">
      <c r="A286" s="347"/>
      <c r="B286" s="347"/>
      <c r="C286" s="347"/>
      <c r="D286" s="347"/>
      <c r="E286" s="347"/>
      <c r="F286" s="347"/>
      <c r="G286" s="347"/>
      <c r="H286" s="347"/>
      <c r="I286" s="347"/>
      <c r="J286" s="347"/>
      <c r="K286" s="347"/>
      <c r="L286" s="347"/>
      <c r="M286" s="347"/>
      <c r="N286" s="347"/>
      <c r="O286" s="347"/>
      <c r="P286" s="347"/>
      <c r="Q286" s="347"/>
      <c r="R286" s="347"/>
      <c r="S286" s="347"/>
      <c r="T286" s="347"/>
      <c r="U286" s="347"/>
      <c r="V286" s="347"/>
      <c r="W286" s="347"/>
      <c r="X286" s="347"/>
      <c r="Y286" s="347"/>
      <c r="Z286" s="347"/>
      <c r="AA286" s="347"/>
      <c r="AB286" s="347"/>
      <c r="AC286" s="347"/>
      <c r="AD286" s="347"/>
      <c r="AE286" s="347"/>
      <c r="AF286" s="347"/>
      <c r="AG286" s="347"/>
      <c r="AH286" s="347"/>
    </row>
    <row r="287" customFormat="false" ht="14.25" hidden="false" customHeight="false" outlineLevel="0" collapsed="false">
      <c r="A287" s="347"/>
      <c r="B287" s="347"/>
      <c r="C287" s="347"/>
      <c r="D287" s="347"/>
      <c r="E287" s="347"/>
      <c r="F287" s="347"/>
      <c r="G287" s="347"/>
      <c r="H287" s="347"/>
      <c r="I287" s="347"/>
      <c r="J287" s="347"/>
      <c r="K287" s="347"/>
      <c r="L287" s="347"/>
      <c r="M287" s="347"/>
      <c r="N287" s="347"/>
      <c r="O287" s="347"/>
      <c r="P287" s="347"/>
      <c r="Q287" s="347"/>
      <c r="R287" s="347"/>
      <c r="S287" s="347"/>
      <c r="T287" s="347"/>
      <c r="U287" s="347"/>
      <c r="V287" s="347"/>
      <c r="W287" s="347"/>
      <c r="X287" s="347"/>
      <c r="Y287" s="347"/>
      <c r="Z287" s="347"/>
      <c r="AA287" s="347"/>
      <c r="AB287" s="347"/>
      <c r="AC287" s="347"/>
      <c r="AD287" s="347"/>
      <c r="AE287" s="347"/>
      <c r="AF287" s="347"/>
      <c r="AG287" s="347"/>
      <c r="AH287" s="347"/>
    </row>
    <row r="288" customFormat="false" ht="14.25" hidden="false" customHeight="false" outlineLevel="0" collapsed="false">
      <c r="A288" s="347"/>
      <c r="B288" s="347"/>
      <c r="C288" s="347"/>
      <c r="D288" s="347"/>
      <c r="E288" s="347"/>
      <c r="F288" s="347"/>
      <c r="G288" s="347"/>
      <c r="H288" s="347"/>
      <c r="I288" s="347"/>
      <c r="J288" s="347"/>
      <c r="K288" s="347"/>
      <c r="L288" s="347"/>
      <c r="M288" s="347"/>
      <c r="N288" s="347"/>
      <c r="O288" s="347"/>
      <c r="P288" s="347"/>
      <c r="Q288" s="347"/>
      <c r="R288" s="347"/>
      <c r="S288" s="347"/>
      <c r="T288" s="347"/>
      <c r="U288" s="347"/>
      <c r="V288" s="347"/>
      <c r="W288" s="347"/>
      <c r="X288" s="347"/>
      <c r="Y288" s="347"/>
      <c r="Z288" s="347"/>
      <c r="AA288" s="347"/>
      <c r="AB288" s="347"/>
      <c r="AC288" s="347"/>
      <c r="AD288" s="347"/>
      <c r="AE288" s="347"/>
      <c r="AF288" s="347"/>
      <c r="AG288" s="347"/>
      <c r="AH288" s="347"/>
    </row>
    <row r="289" customFormat="false" ht="14.25" hidden="false" customHeight="false" outlineLevel="0" collapsed="false">
      <c r="A289" s="347"/>
      <c r="B289" s="347"/>
      <c r="C289" s="347"/>
      <c r="D289" s="347"/>
      <c r="E289" s="347"/>
      <c r="F289" s="347"/>
      <c r="G289" s="347"/>
      <c r="H289" s="347"/>
      <c r="I289" s="347"/>
      <c r="J289" s="347"/>
      <c r="K289" s="347"/>
      <c r="L289" s="347"/>
      <c r="M289" s="347"/>
      <c r="N289" s="347"/>
      <c r="O289" s="347"/>
      <c r="P289" s="347"/>
      <c r="Q289" s="347"/>
      <c r="R289" s="347"/>
      <c r="S289" s="347"/>
      <c r="T289" s="347"/>
      <c r="U289" s="347"/>
      <c r="V289" s="347"/>
      <c r="W289" s="347"/>
      <c r="X289" s="347"/>
      <c r="Y289" s="347"/>
      <c r="Z289" s="347"/>
      <c r="AA289" s="347"/>
      <c r="AB289" s="347"/>
      <c r="AC289" s="347"/>
      <c r="AD289" s="347"/>
      <c r="AE289" s="347"/>
      <c r="AF289" s="347"/>
      <c r="AG289" s="347"/>
      <c r="AH289" s="347"/>
    </row>
    <row r="290" customFormat="false" ht="14.25" hidden="false" customHeight="false" outlineLevel="0" collapsed="false">
      <c r="A290" s="347"/>
      <c r="B290" s="347"/>
      <c r="C290" s="347"/>
      <c r="D290" s="347"/>
      <c r="E290" s="347"/>
      <c r="F290" s="347"/>
      <c r="G290" s="347"/>
      <c r="H290" s="347"/>
      <c r="I290" s="347"/>
      <c r="J290" s="347"/>
      <c r="K290" s="347"/>
      <c r="L290" s="347"/>
      <c r="M290" s="347"/>
      <c r="N290" s="347"/>
      <c r="O290" s="347"/>
      <c r="P290" s="347"/>
      <c r="Q290" s="347"/>
      <c r="R290" s="347"/>
      <c r="S290" s="347"/>
      <c r="T290" s="347"/>
      <c r="U290" s="347"/>
      <c r="V290" s="347"/>
      <c r="W290" s="347"/>
      <c r="X290" s="347"/>
      <c r="Y290" s="347"/>
      <c r="Z290" s="347"/>
      <c r="AA290" s="347"/>
      <c r="AB290" s="347"/>
      <c r="AC290" s="347"/>
      <c r="AD290" s="347"/>
      <c r="AE290" s="347"/>
      <c r="AF290" s="347"/>
      <c r="AG290" s="347"/>
      <c r="AH290" s="347"/>
    </row>
    <row r="291" customFormat="false" ht="14.25" hidden="false" customHeight="false" outlineLevel="0" collapsed="false">
      <c r="A291" s="347"/>
      <c r="B291" s="347"/>
      <c r="C291" s="347"/>
      <c r="D291" s="347"/>
      <c r="E291" s="347"/>
      <c r="F291" s="347"/>
      <c r="G291" s="347"/>
      <c r="H291" s="347"/>
      <c r="I291" s="347"/>
      <c r="J291" s="347"/>
      <c r="K291" s="347"/>
      <c r="L291" s="347"/>
      <c r="M291" s="347"/>
      <c r="N291" s="347"/>
      <c r="O291" s="347"/>
      <c r="P291" s="347"/>
      <c r="Q291" s="347"/>
      <c r="R291" s="347"/>
      <c r="S291" s="347"/>
      <c r="T291" s="347"/>
      <c r="U291" s="347"/>
      <c r="V291" s="347"/>
      <c r="W291" s="347"/>
      <c r="X291" s="347"/>
      <c r="Y291" s="347"/>
      <c r="Z291" s="347"/>
      <c r="AA291" s="347"/>
      <c r="AB291" s="347"/>
      <c r="AC291" s="347"/>
      <c r="AD291" s="347"/>
      <c r="AE291" s="347"/>
      <c r="AF291" s="347"/>
      <c r="AG291" s="347"/>
      <c r="AH291" s="347"/>
    </row>
    <row r="292" customFormat="false" ht="14.25" hidden="false" customHeight="false" outlineLevel="0" collapsed="false">
      <c r="A292" s="347"/>
      <c r="B292" s="347"/>
      <c r="C292" s="347"/>
      <c r="D292" s="347"/>
      <c r="E292" s="347"/>
      <c r="F292" s="347"/>
      <c r="G292" s="347"/>
      <c r="H292" s="347"/>
      <c r="I292" s="347"/>
      <c r="J292" s="347"/>
      <c r="K292" s="347"/>
      <c r="L292" s="347"/>
      <c r="M292" s="347"/>
      <c r="N292" s="347"/>
      <c r="O292" s="347"/>
      <c r="P292" s="347"/>
      <c r="Q292" s="347"/>
      <c r="R292" s="347"/>
      <c r="S292" s="347"/>
      <c r="T292" s="347"/>
      <c r="U292" s="347"/>
      <c r="V292" s="347"/>
      <c r="W292" s="347"/>
      <c r="X292" s="347"/>
      <c r="Y292" s="347"/>
      <c r="Z292" s="347"/>
      <c r="AA292" s="347"/>
      <c r="AB292" s="347"/>
      <c r="AC292" s="347"/>
      <c r="AD292" s="347"/>
      <c r="AE292" s="347"/>
      <c r="AF292" s="347"/>
      <c r="AG292" s="347"/>
      <c r="AH292" s="347"/>
    </row>
    <row r="293" customFormat="false" ht="14.25" hidden="false" customHeight="false" outlineLevel="0" collapsed="false">
      <c r="A293" s="347"/>
      <c r="B293" s="347"/>
      <c r="C293" s="347"/>
      <c r="D293" s="347"/>
      <c r="E293" s="347"/>
      <c r="F293" s="347"/>
      <c r="G293" s="347"/>
      <c r="H293" s="347"/>
      <c r="I293" s="347"/>
      <c r="J293" s="347"/>
      <c r="K293" s="347"/>
      <c r="L293" s="347"/>
      <c r="M293" s="347"/>
      <c r="N293" s="347"/>
      <c r="O293" s="347"/>
      <c r="P293" s="347"/>
      <c r="Q293" s="347"/>
      <c r="R293" s="347"/>
      <c r="S293" s="347"/>
      <c r="T293" s="347"/>
      <c r="U293" s="347"/>
      <c r="V293" s="347"/>
      <c r="W293" s="347"/>
      <c r="X293" s="347"/>
      <c r="Y293" s="347"/>
      <c r="Z293" s="347"/>
      <c r="AA293" s="347"/>
      <c r="AB293" s="347"/>
      <c r="AC293" s="347"/>
      <c r="AD293" s="347"/>
      <c r="AE293" s="347"/>
      <c r="AF293" s="347"/>
      <c r="AG293" s="347"/>
      <c r="AH293" s="347"/>
    </row>
    <row r="294" customFormat="false" ht="14.25" hidden="false" customHeight="false" outlineLevel="0" collapsed="false">
      <c r="A294" s="347"/>
      <c r="B294" s="347"/>
      <c r="C294" s="347"/>
      <c r="D294" s="347"/>
      <c r="E294" s="347"/>
      <c r="F294" s="347"/>
      <c r="G294" s="347"/>
      <c r="H294" s="347"/>
      <c r="I294" s="347"/>
      <c r="J294" s="347"/>
      <c r="K294" s="347"/>
      <c r="L294" s="347"/>
      <c r="M294" s="347"/>
      <c r="N294" s="347"/>
      <c r="O294" s="347"/>
      <c r="P294" s="347"/>
      <c r="Q294" s="347"/>
      <c r="R294" s="347"/>
      <c r="S294" s="347"/>
      <c r="T294" s="347"/>
      <c r="U294" s="347"/>
      <c r="V294" s="347"/>
      <c r="W294" s="347"/>
      <c r="X294" s="347"/>
      <c r="Y294" s="347"/>
      <c r="Z294" s="347"/>
      <c r="AA294" s="347"/>
      <c r="AB294" s="347"/>
      <c r="AC294" s="347"/>
      <c r="AD294" s="347"/>
      <c r="AE294" s="347"/>
      <c r="AF294" s="347"/>
      <c r="AG294" s="347"/>
      <c r="AH294" s="347"/>
    </row>
    <row r="295" customFormat="false" ht="14.25" hidden="false" customHeight="false" outlineLevel="0" collapsed="false">
      <c r="A295" s="347"/>
      <c r="B295" s="347"/>
      <c r="C295" s="347"/>
      <c r="D295" s="347"/>
      <c r="E295" s="347"/>
      <c r="F295" s="347"/>
      <c r="G295" s="347"/>
      <c r="H295" s="347"/>
      <c r="I295" s="347"/>
      <c r="J295" s="347"/>
      <c r="K295" s="347"/>
      <c r="L295" s="347"/>
      <c r="M295" s="347"/>
      <c r="N295" s="347"/>
      <c r="O295" s="347"/>
      <c r="P295" s="347"/>
      <c r="Q295" s="347"/>
      <c r="R295" s="347"/>
      <c r="S295" s="347"/>
      <c r="T295" s="347"/>
      <c r="U295" s="347"/>
      <c r="V295" s="347"/>
      <c r="W295" s="347"/>
      <c r="X295" s="347"/>
      <c r="Y295" s="347"/>
      <c r="Z295" s="347"/>
      <c r="AA295" s="347"/>
      <c r="AB295" s="347"/>
      <c r="AC295" s="347"/>
      <c r="AD295" s="347"/>
      <c r="AE295" s="347"/>
      <c r="AF295" s="347"/>
      <c r="AG295" s="347"/>
      <c r="AH295" s="347"/>
    </row>
    <row r="296" customFormat="false" ht="14.25" hidden="false" customHeight="false" outlineLevel="0" collapsed="false">
      <c r="A296" s="347"/>
      <c r="B296" s="347"/>
      <c r="C296" s="347"/>
      <c r="D296" s="347"/>
      <c r="E296" s="347"/>
      <c r="F296" s="347"/>
      <c r="G296" s="347"/>
      <c r="H296" s="347"/>
      <c r="I296" s="347"/>
      <c r="J296" s="347"/>
      <c r="K296" s="347"/>
      <c r="L296" s="347"/>
      <c r="M296" s="347"/>
      <c r="N296" s="347"/>
      <c r="O296" s="347"/>
      <c r="P296" s="347"/>
      <c r="Q296" s="347"/>
      <c r="R296" s="347"/>
      <c r="S296" s="347"/>
      <c r="T296" s="347"/>
      <c r="U296" s="347"/>
      <c r="V296" s="347"/>
      <c r="W296" s="347"/>
      <c r="X296" s="347"/>
      <c r="Y296" s="347"/>
      <c r="Z296" s="347"/>
      <c r="AA296" s="347"/>
      <c r="AB296" s="347"/>
      <c r="AC296" s="347"/>
      <c r="AD296" s="347"/>
      <c r="AE296" s="347"/>
      <c r="AF296" s="347"/>
      <c r="AG296" s="347"/>
      <c r="AH296" s="347"/>
    </row>
    <row r="297" customFormat="false" ht="14.25" hidden="false" customHeight="false" outlineLevel="0" collapsed="false">
      <c r="A297" s="347"/>
      <c r="B297" s="347"/>
      <c r="C297" s="347"/>
      <c r="D297" s="347"/>
      <c r="E297" s="347"/>
      <c r="F297" s="347"/>
      <c r="G297" s="347"/>
      <c r="H297" s="347"/>
      <c r="I297" s="347"/>
      <c r="J297" s="347"/>
      <c r="K297" s="347"/>
      <c r="L297" s="347"/>
      <c r="M297" s="347"/>
      <c r="N297" s="347"/>
      <c r="O297" s="347"/>
      <c r="P297" s="347"/>
      <c r="Q297" s="347"/>
      <c r="R297" s="347"/>
      <c r="S297" s="347"/>
      <c r="T297" s="347"/>
      <c r="U297" s="347"/>
      <c r="V297" s="347"/>
      <c r="W297" s="347"/>
      <c r="X297" s="347"/>
      <c r="Y297" s="347"/>
      <c r="Z297" s="347"/>
      <c r="AA297" s="347"/>
      <c r="AB297" s="347"/>
      <c r="AC297" s="347"/>
      <c r="AD297" s="347"/>
      <c r="AE297" s="347"/>
      <c r="AF297" s="347"/>
      <c r="AG297" s="347"/>
      <c r="AH297" s="347"/>
    </row>
    <row r="298" customFormat="false" ht="14.25" hidden="false" customHeight="false" outlineLevel="0" collapsed="false">
      <c r="A298" s="347"/>
      <c r="B298" s="347"/>
      <c r="C298" s="347"/>
      <c r="D298" s="347"/>
      <c r="E298" s="347"/>
      <c r="F298" s="347"/>
      <c r="G298" s="347"/>
      <c r="H298" s="347"/>
      <c r="I298" s="347"/>
      <c r="J298" s="347"/>
      <c r="K298" s="347"/>
      <c r="L298" s="347"/>
      <c r="M298" s="347"/>
      <c r="N298" s="347"/>
      <c r="O298" s="347"/>
      <c r="P298" s="347"/>
      <c r="Q298" s="347"/>
      <c r="R298" s="347"/>
      <c r="S298" s="347"/>
      <c r="T298" s="347"/>
      <c r="U298" s="347"/>
      <c r="V298" s="347"/>
      <c r="W298" s="347"/>
      <c r="X298" s="347"/>
      <c r="Y298" s="347"/>
      <c r="Z298" s="347"/>
      <c r="AA298" s="347"/>
      <c r="AB298" s="347"/>
      <c r="AC298" s="347"/>
      <c r="AD298" s="347"/>
      <c r="AE298" s="347"/>
      <c r="AF298" s="347"/>
      <c r="AG298" s="347"/>
      <c r="AH298" s="347"/>
    </row>
    <row r="299" customFormat="false" ht="14.25" hidden="false" customHeight="false" outlineLevel="0" collapsed="false">
      <c r="A299" s="347"/>
      <c r="B299" s="347"/>
      <c r="C299" s="347"/>
      <c r="D299" s="347"/>
      <c r="E299" s="347"/>
      <c r="F299" s="347"/>
      <c r="G299" s="347"/>
      <c r="H299" s="347"/>
      <c r="I299" s="347"/>
      <c r="J299" s="347"/>
      <c r="K299" s="347"/>
      <c r="L299" s="347"/>
      <c r="M299" s="347"/>
      <c r="N299" s="347"/>
      <c r="O299" s="347"/>
      <c r="P299" s="347"/>
      <c r="Q299" s="347"/>
      <c r="R299" s="347"/>
      <c r="S299" s="347"/>
      <c r="T299" s="347"/>
      <c r="U299" s="347"/>
      <c r="V299" s="347"/>
      <c r="W299" s="347"/>
      <c r="X299" s="347"/>
      <c r="Y299" s="347"/>
      <c r="Z299" s="347"/>
      <c r="AA299" s="347"/>
      <c r="AB299" s="347"/>
      <c r="AC299" s="347"/>
      <c r="AD299" s="347"/>
      <c r="AE299" s="347"/>
      <c r="AF299" s="347"/>
      <c r="AG299" s="347"/>
      <c r="AH299" s="347"/>
    </row>
    <row r="300" customFormat="false" ht="14.25" hidden="false" customHeight="false" outlineLevel="0" collapsed="false">
      <c r="A300" s="347"/>
      <c r="B300" s="347"/>
      <c r="C300" s="347"/>
      <c r="D300" s="347"/>
      <c r="E300" s="347"/>
      <c r="F300" s="347"/>
      <c r="G300" s="347"/>
      <c r="H300" s="347"/>
      <c r="I300" s="347"/>
      <c r="J300" s="347"/>
      <c r="K300" s="347"/>
      <c r="L300" s="347"/>
      <c r="M300" s="347"/>
      <c r="N300" s="347"/>
      <c r="O300" s="347"/>
      <c r="P300" s="347"/>
      <c r="Q300" s="347"/>
      <c r="R300" s="347"/>
      <c r="S300" s="347"/>
      <c r="T300" s="347"/>
      <c r="U300" s="347"/>
      <c r="V300" s="347"/>
      <c r="W300" s="347"/>
      <c r="X300" s="347"/>
      <c r="Y300" s="347"/>
      <c r="Z300" s="347"/>
      <c r="AA300" s="347"/>
      <c r="AB300" s="347"/>
      <c r="AC300" s="347"/>
      <c r="AD300" s="347"/>
      <c r="AE300" s="347"/>
      <c r="AF300" s="347"/>
      <c r="AG300" s="347"/>
      <c r="AH300" s="347"/>
    </row>
    <row r="301" customFormat="false" ht="14.25" hidden="false" customHeight="false" outlineLevel="0" collapsed="false">
      <c r="A301" s="347"/>
      <c r="B301" s="347"/>
      <c r="C301" s="347"/>
      <c r="D301" s="347"/>
      <c r="E301" s="347"/>
      <c r="F301" s="347"/>
      <c r="G301" s="347"/>
      <c r="H301" s="347"/>
      <c r="I301" s="347"/>
      <c r="J301" s="347"/>
      <c r="K301" s="347"/>
      <c r="L301" s="347"/>
      <c r="M301" s="347"/>
      <c r="N301" s="347"/>
      <c r="O301" s="347"/>
      <c r="P301" s="347"/>
      <c r="Q301" s="347"/>
      <c r="R301" s="347"/>
      <c r="S301" s="347"/>
      <c r="T301" s="347"/>
      <c r="U301" s="347"/>
      <c r="V301" s="347"/>
      <c r="W301" s="347"/>
      <c r="X301" s="347"/>
      <c r="Y301" s="347"/>
      <c r="Z301" s="347"/>
      <c r="AA301" s="347"/>
      <c r="AB301" s="347"/>
      <c r="AC301" s="347"/>
      <c r="AD301" s="347"/>
      <c r="AE301" s="347"/>
      <c r="AF301" s="347"/>
      <c r="AG301" s="347"/>
      <c r="AH301" s="347"/>
    </row>
    <row r="302" customFormat="false" ht="14.25" hidden="false" customHeight="false" outlineLevel="0" collapsed="false">
      <c r="A302" s="347"/>
      <c r="B302" s="347"/>
      <c r="C302" s="347"/>
      <c r="D302" s="347"/>
      <c r="E302" s="347"/>
      <c r="F302" s="347"/>
      <c r="G302" s="347"/>
      <c r="H302" s="347"/>
      <c r="I302" s="347"/>
      <c r="J302" s="347"/>
      <c r="K302" s="347"/>
      <c r="L302" s="347"/>
      <c r="M302" s="347"/>
      <c r="N302" s="347"/>
      <c r="O302" s="347"/>
      <c r="P302" s="347"/>
      <c r="Q302" s="347"/>
      <c r="R302" s="347"/>
      <c r="S302" s="347"/>
      <c r="T302" s="347"/>
      <c r="U302" s="347"/>
      <c r="V302" s="347"/>
      <c r="W302" s="347"/>
      <c r="X302" s="347"/>
      <c r="Y302" s="347"/>
      <c r="Z302" s="347"/>
      <c r="AA302" s="347"/>
      <c r="AB302" s="347"/>
      <c r="AC302" s="347"/>
      <c r="AD302" s="347"/>
      <c r="AE302" s="347"/>
      <c r="AF302" s="347"/>
      <c r="AG302" s="347"/>
      <c r="AH302" s="347"/>
    </row>
    <row r="303" customFormat="false" ht="14.25" hidden="false" customHeight="false" outlineLevel="0" collapsed="false">
      <c r="A303" s="347"/>
      <c r="B303" s="347"/>
      <c r="C303" s="347"/>
      <c r="D303" s="347"/>
      <c r="E303" s="347"/>
      <c r="F303" s="347"/>
      <c r="G303" s="347"/>
      <c r="H303" s="347"/>
      <c r="I303" s="347"/>
      <c r="J303" s="347"/>
      <c r="K303" s="347"/>
      <c r="L303" s="347"/>
      <c r="M303" s="347"/>
      <c r="N303" s="347"/>
      <c r="O303" s="347"/>
      <c r="P303" s="347"/>
      <c r="Q303" s="347"/>
      <c r="R303" s="347"/>
      <c r="S303" s="347"/>
      <c r="T303" s="347"/>
      <c r="U303" s="347"/>
      <c r="V303" s="347"/>
      <c r="W303" s="347"/>
      <c r="X303" s="347"/>
      <c r="Y303" s="347"/>
      <c r="Z303" s="347"/>
      <c r="AA303" s="347"/>
      <c r="AB303" s="347"/>
      <c r="AC303" s="347"/>
      <c r="AD303" s="347"/>
      <c r="AE303" s="347"/>
      <c r="AF303" s="347"/>
      <c r="AG303" s="347"/>
      <c r="AH303" s="347"/>
    </row>
    <row r="304" customFormat="false" ht="14.25" hidden="false" customHeight="false" outlineLevel="0" collapsed="false">
      <c r="A304" s="347"/>
      <c r="B304" s="347"/>
      <c r="C304" s="347"/>
      <c r="D304" s="347"/>
      <c r="E304" s="347"/>
      <c r="F304" s="347"/>
      <c r="G304" s="347"/>
      <c r="H304" s="347"/>
      <c r="I304" s="347"/>
      <c r="J304" s="347"/>
      <c r="K304" s="347"/>
      <c r="L304" s="347"/>
      <c r="M304" s="347"/>
      <c r="N304" s="347"/>
      <c r="O304" s="347"/>
      <c r="P304" s="347"/>
      <c r="Q304" s="347"/>
      <c r="R304" s="347"/>
      <c r="S304" s="347"/>
      <c r="T304" s="347"/>
      <c r="U304" s="347"/>
      <c r="V304" s="347"/>
      <c r="W304" s="347"/>
      <c r="X304" s="347"/>
      <c r="Y304" s="347"/>
      <c r="Z304" s="347"/>
      <c r="AA304" s="347"/>
      <c r="AB304" s="347"/>
      <c r="AC304" s="347"/>
      <c r="AD304" s="347"/>
      <c r="AE304" s="347"/>
      <c r="AF304" s="347"/>
      <c r="AG304" s="347"/>
      <c r="AH304" s="347"/>
    </row>
    <row r="305" customFormat="false" ht="14.25" hidden="false" customHeight="false" outlineLevel="0" collapsed="false">
      <c r="A305" s="347"/>
      <c r="B305" s="347"/>
      <c r="C305" s="347"/>
      <c r="D305" s="347"/>
      <c r="E305" s="347"/>
      <c r="F305" s="347"/>
      <c r="G305" s="347"/>
      <c r="H305" s="347"/>
      <c r="I305" s="347"/>
      <c r="J305" s="347"/>
      <c r="K305" s="347"/>
      <c r="L305" s="347"/>
      <c r="M305" s="347"/>
      <c r="N305" s="347"/>
      <c r="O305" s="347"/>
      <c r="P305" s="347"/>
      <c r="Q305" s="347"/>
      <c r="R305" s="347"/>
      <c r="S305" s="347"/>
      <c r="T305" s="347"/>
      <c r="U305" s="347"/>
      <c r="V305" s="347"/>
      <c r="W305" s="347"/>
      <c r="X305" s="347"/>
      <c r="Y305" s="347"/>
      <c r="Z305" s="347"/>
      <c r="AA305" s="347"/>
      <c r="AB305" s="347"/>
      <c r="AC305" s="347"/>
      <c r="AD305" s="347"/>
      <c r="AE305" s="347"/>
      <c r="AF305" s="347"/>
      <c r="AG305" s="347"/>
      <c r="AH305" s="347"/>
    </row>
    <row r="306" customFormat="false" ht="14.25" hidden="false" customHeight="false" outlineLevel="0" collapsed="false">
      <c r="A306" s="347"/>
      <c r="B306" s="347"/>
      <c r="C306" s="347"/>
      <c r="D306" s="347"/>
      <c r="E306" s="347"/>
      <c r="F306" s="347"/>
      <c r="G306" s="347"/>
      <c r="H306" s="347"/>
      <c r="I306" s="347"/>
      <c r="J306" s="347"/>
      <c r="K306" s="347"/>
      <c r="L306" s="347"/>
      <c r="M306" s="347"/>
      <c r="N306" s="347"/>
      <c r="O306" s="347"/>
      <c r="P306" s="347"/>
      <c r="Q306" s="347"/>
      <c r="R306" s="347"/>
      <c r="S306" s="347"/>
      <c r="T306" s="347"/>
      <c r="U306" s="347"/>
      <c r="V306" s="347"/>
      <c r="W306" s="347"/>
      <c r="X306" s="347"/>
      <c r="Y306" s="347"/>
      <c r="Z306" s="347"/>
      <c r="AA306" s="347"/>
      <c r="AB306" s="347"/>
      <c r="AC306" s="347"/>
      <c r="AD306" s="347"/>
      <c r="AE306" s="347"/>
      <c r="AF306" s="347"/>
      <c r="AG306" s="347"/>
      <c r="AH306" s="347"/>
    </row>
    <row r="307" customFormat="false" ht="14.25" hidden="false" customHeight="false" outlineLevel="0" collapsed="false">
      <c r="A307" s="347"/>
      <c r="B307" s="347"/>
      <c r="C307" s="347"/>
      <c r="D307" s="347"/>
      <c r="E307" s="347"/>
      <c r="F307" s="347"/>
      <c r="G307" s="347"/>
      <c r="H307" s="347"/>
      <c r="I307" s="347"/>
      <c r="J307" s="347"/>
      <c r="K307" s="347"/>
      <c r="L307" s="347"/>
      <c r="M307" s="347"/>
      <c r="N307" s="347"/>
      <c r="O307" s="347"/>
      <c r="P307" s="347"/>
      <c r="Q307" s="347"/>
      <c r="R307" s="347"/>
      <c r="S307" s="347"/>
      <c r="T307" s="347"/>
      <c r="U307" s="347"/>
      <c r="V307" s="347"/>
      <c r="W307" s="347"/>
      <c r="X307" s="347"/>
      <c r="Y307" s="347"/>
      <c r="Z307" s="347"/>
      <c r="AA307" s="347"/>
      <c r="AB307" s="347"/>
      <c r="AC307" s="347"/>
      <c r="AD307" s="347"/>
      <c r="AE307" s="347"/>
      <c r="AF307" s="347"/>
      <c r="AG307" s="347"/>
      <c r="AH307" s="347"/>
    </row>
    <row r="308" customFormat="false" ht="14.25" hidden="false" customHeight="false" outlineLevel="0" collapsed="false">
      <c r="A308" s="347"/>
      <c r="B308" s="347"/>
      <c r="C308" s="347"/>
      <c r="D308" s="347"/>
      <c r="E308" s="347"/>
      <c r="F308" s="347"/>
      <c r="G308" s="347"/>
      <c r="H308" s="347"/>
      <c r="I308" s="347"/>
      <c r="J308" s="347"/>
      <c r="K308" s="347"/>
      <c r="L308" s="347"/>
      <c r="M308" s="347"/>
      <c r="N308" s="347"/>
      <c r="O308" s="347"/>
      <c r="P308" s="347"/>
      <c r="Q308" s="347"/>
      <c r="R308" s="347"/>
      <c r="S308" s="347"/>
      <c r="T308" s="347"/>
      <c r="U308" s="347"/>
      <c r="V308" s="347"/>
      <c r="W308" s="347"/>
      <c r="X308" s="347"/>
      <c r="Y308" s="347"/>
      <c r="Z308" s="347"/>
      <c r="AA308" s="347"/>
      <c r="AB308" s="347"/>
      <c r="AC308" s="347"/>
      <c r="AD308" s="347"/>
      <c r="AE308" s="347"/>
      <c r="AF308" s="347"/>
      <c r="AG308" s="347"/>
      <c r="AH308" s="347"/>
    </row>
    <row r="309" customFormat="false" ht="14.25" hidden="false" customHeight="false" outlineLevel="0" collapsed="false">
      <c r="A309" s="347"/>
      <c r="B309" s="347"/>
      <c r="C309" s="347"/>
      <c r="D309" s="347"/>
      <c r="E309" s="347"/>
      <c r="F309" s="347"/>
      <c r="G309" s="347"/>
      <c r="H309" s="347"/>
      <c r="I309" s="347"/>
      <c r="J309" s="347"/>
      <c r="K309" s="347"/>
      <c r="L309" s="347"/>
      <c r="M309" s="347"/>
      <c r="N309" s="347"/>
      <c r="O309" s="347"/>
      <c r="P309" s="347"/>
      <c r="Q309" s="347"/>
      <c r="R309" s="347"/>
      <c r="S309" s="347"/>
      <c r="T309" s="347"/>
      <c r="U309" s="347"/>
      <c r="V309" s="347"/>
      <c r="W309" s="347"/>
      <c r="X309" s="347"/>
      <c r="Y309" s="347"/>
      <c r="Z309" s="347"/>
      <c r="AA309" s="347"/>
      <c r="AB309" s="347"/>
      <c r="AC309" s="347"/>
      <c r="AD309" s="347"/>
      <c r="AE309" s="347"/>
      <c r="AF309" s="347"/>
      <c r="AG309" s="347"/>
      <c r="AH309" s="347"/>
    </row>
    <row r="310" customFormat="false" ht="14.25" hidden="false" customHeight="false" outlineLevel="0" collapsed="false">
      <c r="A310" s="347"/>
      <c r="B310" s="347"/>
      <c r="C310" s="347"/>
      <c r="D310" s="347"/>
      <c r="E310" s="347"/>
      <c r="F310" s="347"/>
      <c r="G310" s="347"/>
      <c r="H310" s="347"/>
      <c r="I310" s="347"/>
      <c r="J310" s="347"/>
      <c r="K310" s="347"/>
      <c r="L310" s="347"/>
      <c r="M310" s="347"/>
      <c r="N310" s="347"/>
      <c r="O310" s="347"/>
      <c r="P310" s="347"/>
      <c r="Q310" s="347"/>
      <c r="R310" s="347"/>
      <c r="S310" s="347"/>
      <c r="T310" s="347"/>
      <c r="U310" s="347"/>
      <c r="V310" s="347"/>
      <c r="W310" s="347"/>
      <c r="X310" s="347"/>
      <c r="Y310" s="347"/>
      <c r="Z310" s="347"/>
      <c r="AA310" s="347"/>
      <c r="AB310" s="347"/>
      <c r="AC310" s="347"/>
      <c r="AD310" s="347"/>
      <c r="AE310" s="347"/>
      <c r="AF310" s="347"/>
      <c r="AG310" s="347"/>
      <c r="AH310" s="347"/>
    </row>
    <row r="311" customFormat="false" ht="14.25" hidden="false" customHeight="false" outlineLevel="0" collapsed="false">
      <c r="A311" s="347"/>
      <c r="B311" s="347"/>
      <c r="C311" s="347"/>
      <c r="D311" s="347"/>
      <c r="E311" s="347"/>
      <c r="F311" s="347"/>
      <c r="G311" s="347"/>
      <c r="H311" s="347"/>
      <c r="I311" s="347"/>
      <c r="J311" s="347"/>
      <c r="K311" s="347"/>
      <c r="L311" s="347"/>
      <c r="M311" s="347"/>
      <c r="N311" s="347"/>
      <c r="O311" s="347"/>
      <c r="P311" s="347"/>
      <c r="Q311" s="347"/>
      <c r="R311" s="347"/>
      <c r="S311" s="347"/>
      <c r="T311" s="347"/>
      <c r="U311" s="347"/>
      <c r="V311" s="347"/>
      <c r="W311" s="347"/>
      <c r="X311" s="347"/>
      <c r="Y311" s="347"/>
      <c r="Z311" s="347"/>
      <c r="AA311" s="347"/>
      <c r="AB311" s="347"/>
      <c r="AC311" s="347"/>
      <c r="AD311" s="347"/>
      <c r="AE311" s="347"/>
      <c r="AF311" s="347"/>
      <c r="AG311" s="347"/>
      <c r="AH311" s="347"/>
    </row>
    <row r="312" customFormat="false" ht="14.25" hidden="false" customHeight="false" outlineLevel="0" collapsed="false">
      <c r="A312" s="347"/>
      <c r="B312" s="347"/>
      <c r="C312" s="347"/>
      <c r="D312" s="347"/>
      <c r="E312" s="347"/>
      <c r="F312" s="347"/>
      <c r="G312" s="347"/>
      <c r="H312" s="347"/>
      <c r="I312" s="347"/>
      <c r="J312" s="347"/>
      <c r="K312" s="347"/>
      <c r="L312" s="347"/>
      <c r="M312" s="347"/>
      <c r="N312" s="347"/>
      <c r="O312" s="347"/>
      <c r="P312" s="347"/>
      <c r="Q312" s="347"/>
      <c r="R312" s="347"/>
      <c r="S312" s="347"/>
      <c r="T312" s="347"/>
      <c r="U312" s="347"/>
      <c r="V312" s="347"/>
      <c r="W312" s="347"/>
      <c r="X312" s="347"/>
      <c r="Y312" s="347"/>
      <c r="Z312" s="347"/>
      <c r="AA312" s="347"/>
      <c r="AB312" s="347"/>
      <c r="AC312" s="347"/>
      <c r="AD312" s="347"/>
      <c r="AE312" s="347"/>
      <c r="AF312" s="347"/>
      <c r="AG312" s="347"/>
      <c r="AH312" s="347"/>
    </row>
    <row r="313" customFormat="false" ht="14.25" hidden="false" customHeight="false" outlineLevel="0" collapsed="false">
      <c r="A313" s="347"/>
      <c r="B313" s="347"/>
      <c r="C313" s="347"/>
      <c r="D313" s="347"/>
      <c r="E313" s="347"/>
      <c r="F313" s="347"/>
      <c r="G313" s="347"/>
      <c r="H313" s="347"/>
      <c r="I313" s="347"/>
      <c r="J313" s="347"/>
      <c r="K313" s="347"/>
      <c r="L313" s="347"/>
      <c r="M313" s="347"/>
      <c r="N313" s="347"/>
      <c r="O313" s="347"/>
      <c r="P313" s="347"/>
      <c r="Q313" s="347"/>
      <c r="R313" s="347"/>
      <c r="S313" s="347"/>
      <c r="T313" s="347"/>
      <c r="U313" s="347"/>
      <c r="V313" s="347"/>
      <c r="W313" s="347"/>
      <c r="X313" s="347"/>
      <c r="Y313" s="347"/>
      <c r="Z313" s="347"/>
      <c r="AA313" s="347"/>
      <c r="AB313" s="347"/>
      <c r="AC313" s="347"/>
      <c r="AD313" s="347"/>
      <c r="AE313" s="347"/>
      <c r="AF313" s="347"/>
      <c r="AG313" s="347"/>
      <c r="AH313" s="347"/>
    </row>
    <row r="314" customFormat="false" ht="14.25" hidden="false" customHeight="false" outlineLevel="0" collapsed="false">
      <c r="A314" s="347"/>
      <c r="B314" s="347"/>
      <c r="C314" s="347"/>
      <c r="D314" s="347"/>
      <c r="E314" s="347"/>
      <c r="F314" s="347"/>
      <c r="G314" s="347"/>
      <c r="H314" s="347"/>
      <c r="I314" s="347"/>
      <c r="J314" s="347"/>
      <c r="K314" s="347"/>
      <c r="L314" s="347"/>
      <c r="M314" s="347"/>
      <c r="N314" s="347"/>
      <c r="O314" s="347"/>
      <c r="P314" s="347"/>
      <c r="Q314" s="347"/>
      <c r="R314" s="347"/>
      <c r="S314" s="347"/>
      <c r="T314" s="347"/>
      <c r="U314" s="347"/>
      <c r="V314" s="347"/>
      <c r="W314" s="347"/>
      <c r="X314" s="347"/>
      <c r="Y314" s="347"/>
      <c r="Z314" s="347"/>
      <c r="AA314" s="347"/>
      <c r="AB314" s="347"/>
      <c r="AC314" s="347"/>
      <c r="AD314" s="347"/>
      <c r="AE314" s="347"/>
      <c r="AF314" s="347"/>
      <c r="AG314" s="347"/>
      <c r="AH314" s="347"/>
    </row>
    <row r="315" customFormat="false" ht="14.25" hidden="false" customHeight="false" outlineLevel="0" collapsed="false">
      <c r="A315" s="347"/>
      <c r="B315" s="347"/>
      <c r="C315" s="347"/>
      <c r="D315" s="347"/>
      <c r="E315" s="347"/>
      <c r="F315" s="347"/>
      <c r="G315" s="347"/>
      <c r="H315" s="347"/>
      <c r="I315" s="347"/>
      <c r="J315" s="347"/>
      <c r="K315" s="347"/>
      <c r="L315" s="347"/>
      <c r="M315" s="347"/>
      <c r="N315" s="347"/>
      <c r="O315" s="347"/>
      <c r="P315" s="347"/>
      <c r="Q315" s="347"/>
      <c r="R315" s="347"/>
      <c r="S315" s="347"/>
      <c r="T315" s="347"/>
      <c r="U315" s="347"/>
      <c r="V315" s="347"/>
      <c r="W315" s="347"/>
      <c r="X315" s="347"/>
      <c r="Y315" s="347"/>
      <c r="Z315" s="347"/>
      <c r="AA315" s="347"/>
      <c r="AB315" s="347"/>
      <c r="AC315" s="347"/>
      <c r="AD315" s="347"/>
      <c r="AE315" s="347"/>
      <c r="AF315" s="347"/>
      <c r="AG315" s="347"/>
      <c r="AH315" s="347"/>
    </row>
    <row r="316" customFormat="false" ht="14.25" hidden="false" customHeight="false" outlineLevel="0" collapsed="false">
      <c r="A316" s="347"/>
      <c r="B316" s="347"/>
      <c r="C316" s="347"/>
      <c r="D316" s="347"/>
      <c r="E316" s="347"/>
      <c r="F316" s="347"/>
      <c r="G316" s="347"/>
      <c r="H316" s="347"/>
      <c r="I316" s="347"/>
      <c r="J316" s="347"/>
      <c r="K316" s="347"/>
      <c r="L316" s="347"/>
      <c r="M316" s="347"/>
      <c r="N316" s="347"/>
      <c r="O316" s="347"/>
      <c r="P316" s="347"/>
      <c r="Q316" s="347"/>
      <c r="R316" s="347"/>
      <c r="S316" s="347"/>
      <c r="T316" s="347"/>
      <c r="U316" s="347"/>
      <c r="V316" s="347"/>
      <c r="W316" s="347"/>
      <c r="X316" s="347"/>
      <c r="Y316" s="347"/>
      <c r="Z316" s="347"/>
      <c r="AA316" s="347"/>
      <c r="AB316" s="347"/>
      <c r="AC316" s="347"/>
      <c r="AD316" s="347"/>
      <c r="AE316" s="347"/>
      <c r="AF316" s="347"/>
      <c r="AG316" s="347"/>
      <c r="AH316" s="347"/>
    </row>
    <row r="317" customFormat="false" ht="14.25" hidden="false" customHeight="false" outlineLevel="0" collapsed="false">
      <c r="A317" s="347"/>
      <c r="B317" s="347"/>
      <c r="C317" s="347"/>
      <c r="D317" s="347"/>
      <c r="E317" s="347"/>
      <c r="F317" s="347"/>
      <c r="G317" s="347"/>
      <c r="H317" s="347"/>
      <c r="I317" s="347"/>
      <c r="J317" s="347"/>
      <c r="K317" s="347"/>
      <c r="L317" s="347"/>
      <c r="M317" s="347"/>
      <c r="N317" s="347"/>
      <c r="O317" s="347"/>
      <c r="P317" s="347"/>
      <c r="Q317" s="347"/>
      <c r="R317" s="347"/>
      <c r="S317" s="347"/>
      <c r="T317" s="347"/>
      <c r="U317" s="347"/>
      <c r="V317" s="347"/>
      <c r="W317" s="347"/>
      <c r="X317" s="347"/>
      <c r="Y317" s="347"/>
      <c r="Z317" s="347"/>
      <c r="AA317" s="347"/>
      <c r="AB317" s="347"/>
      <c r="AC317" s="347"/>
      <c r="AD317" s="347"/>
      <c r="AE317" s="347"/>
      <c r="AF317" s="347"/>
      <c r="AG317" s="347"/>
      <c r="AH317" s="347"/>
    </row>
    <row r="318" customFormat="false" ht="14.25" hidden="false" customHeight="false" outlineLevel="0" collapsed="false">
      <c r="A318" s="347"/>
      <c r="B318" s="347"/>
      <c r="C318" s="347"/>
      <c r="D318" s="347"/>
      <c r="E318" s="347"/>
      <c r="F318" s="347"/>
      <c r="G318" s="347"/>
      <c r="H318" s="347"/>
      <c r="I318" s="347"/>
      <c r="J318" s="347"/>
      <c r="K318" s="347"/>
      <c r="L318" s="347"/>
      <c r="M318" s="347"/>
      <c r="N318" s="347"/>
      <c r="O318" s="347"/>
      <c r="P318" s="347"/>
      <c r="Q318" s="347"/>
      <c r="R318" s="347"/>
      <c r="S318" s="347"/>
      <c r="T318" s="347"/>
      <c r="U318" s="347"/>
      <c r="V318" s="347"/>
      <c r="W318" s="347"/>
      <c r="X318" s="347"/>
      <c r="Y318" s="347"/>
      <c r="Z318" s="347"/>
      <c r="AA318" s="347"/>
      <c r="AB318" s="347"/>
      <c r="AC318" s="347"/>
      <c r="AD318" s="347"/>
      <c r="AE318" s="347"/>
      <c r="AF318" s="347"/>
      <c r="AG318" s="347"/>
      <c r="AH318" s="347"/>
    </row>
    <row r="319" customFormat="false" ht="14.25" hidden="false" customHeight="false" outlineLevel="0" collapsed="false">
      <c r="A319" s="347"/>
      <c r="B319" s="347"/>
      <c r="C319" s="347"/>
      <c r="D319" s="347"/>
      <c r="E319" s="347"/>
      <c r="F319" s="347"/>
      <c r="G319" s="347"/>
      <c r="H319" s="347"/>
      <c r="I319" s="347"/>
      <c r="J319" s="347"/>
      <c r="K319" s="347"/>
      <c r="L319" s="347"/>
      <c r="M319" s="347"/>
      <c r="N319" s="347"/>
      <c r="O319" s="347"/>
      <c r="P319" s="347"/>
      <c r="Q319" s="347"/>
      <c r="R319" s="347"/>
      <c r="S319" s="347"/>
      <c r="T319" s="347"/>
      <c r="U319" s="347"/>
      <c r="V319" s="347"/>
      <c r="W319" s="347"/>
      <c r="X319" s="347"/>
      <c r="Y319" s="347"/>
      <c r="Z319" s="347"/>
      <c r="AA319" s="347"/>
      <c r="AB319" s="347"/>
      <c r="AC319" s="347"/>
      <c r="AD319" s="347"/>
      <c r="AE319" s="347"/>
      <c r="AF319" s="347"/>
      <c r="AG319" s="347"/>
      <c r="AH319" s="347"/>
    </row>
    <row r="320" customFormat="false" ht="14.25" hidden="false" customHeight="false" outlineLevel="0" collapsed="false">
      <c r="A320" s="347"/>
      <c r="B320" s="347"/>
      <c r="C320" s="347"/>
      <c r="D320" s="347"/>
      <c r="E320" s="347"/>
      <c r="F320" s="347"/>
      <c r="G320" s="347"/>
      <c r="H320" s="347"/>
      <c r="I320" s="347"/>
      <c r="J320" s="347"/>
      <c r="K320" s="347"/>
      <c r="L320" s="347"/>
      <c r="M320" s="347"/>
      <c r="N320" s="347"/>
      <c r="O320" s="347"/>
      <c r="P320" s="347"/>
      <c r="Q320" s="347"/>
      <c r="R320" s="347"/>
      <c r="S320" s="347"/>
      <c r="T320" s="347"/>
      <c r="U320" s="347"/>
      <c r="V320" s="347"/>
      <c r="W320" s="347"/>
      <c r="X320" s="347"/>
      <c r="Y320" s="347"/>
      <c r="Z320" s="347"/>
      <c r="AA320" s="347"/>
      <c r="AB320" s="347"/>
      <c r="AC320" s="347"/>
      <c r="AD320" s="347"/>
      <c r="AE320" s="347"/>
      <c r="AF320" s="347"/>
      <c r="AG320" s="347"/>
      <c r="AH320" s="347"/>
    </row>
    <row r="321" customFormat="false" ht="14.25" hidden="false" customHeight="false" outlineLevel="0" collapsed="false">
      <c r="A321" s="347"/>
      <c r="B321" s="347"/>
      <c r="C321" s="347"/>
      <c r="D321" s="347"/>
      <c r="E321" s="347"/>
      <c r="F321" s="347"/>
      <c r="G321" s="347"/>
      <c r="H321" s="347"/>
      <c r="I321" s="347"/>
      <c r="J321" s="347"/>
      <c r="K321" s="347"/>
      <c r="L321" s="347"/>
      <c r="M321" s="347"/>
      <c r="N321" s="347"/>
      <c r="O321" s="347"/>
      <c r="P321" s="347"/>
      <c r="Q321" s="347"/>
      <c r="R321" s="347"/>
      <c r="S321" s="347"/>
      <c r="T321" s="347"/>
      <c r="U321" s="347"/>
      <c r="V321" s="347"/>
      <c r="W321" s="347"/>
      <c r="X321" s="347"/>
      <c r="Y321" s="347"/>
      <c r="Z321" s="347"/>
      <c r="AA321" s="347"/>
      <c r="AB321" s="347"/>
      <c r="AC321" s="347"/>
      <c r="AD321" s="347"/>
      <c r="AE321" s="347"/>
      <c r="AF321" s="347"/>
      <c r="AG321" s="347"/>
      <c r="AH321" s="347"/>
    </row>
    <row r="322" customFormat="false" ht="14.25" hidden="false" customHeight="false" outlineLevel="0" collapsed="false">
      <c r="A322" s="347"/>
      <c r="B322" s="347"/>
      <c r="C322" s="347"/>
      <c r="D322" s="347"/>
      <c r="E322" s="347"/>
      <c r="F322" s="347"/>
      <c r="G322" s="347"/>
      <c r="H322" s="347"/>
      <c r="I322" s="347"/>
      <c r="J322" s="347"/>
      <c r="K322" s="347"/>
      <c r="L322" s="347"/>
      <c r="M322" s="347"/>
      <c r="N322" s="347"/>
      <c r="O322" s="347"/>
      <c r="P322" s="347"/>
      <c r="Q322" s="347"/>
      <c r="R322" s="347"/>
      <c r="S322" s="347"/>
      <c r="T322" s="347"/>
      <c r="U322" s="347"/>
      <c r="V322" s="347"/>
      <c r="W322" s="347"/>
      <c r="X322" s="347"/>
      <c r="Y322" s="347"/>
      <c r="Z322" s="347"/>
      <c r="AA322" s="347"/>
      <c r="AB322" s="347"/>
      <c r="AC322" s="347"/>
      <c r="AD322" s="347"/>
      <c r="AE322" s="347"/>
      <c r="AF322" s="347"/>
      <c r="AG322" s="347"/>
      <c r="AH322" s="347"/>
    </row>
    <row r="323" customFormat="false" ht="14.25" hidden="false" customHeight="false" outlineLevel="0" collapsed="false">
      <c r="A323" s="347"/>
      <c r="B323" s="347"/>
      <c r="C323" s="347"/>
      <c r="D323" s="347"/>
      <c r="E323" s="347"/>
      <c r="F323" s="347"/>
      <c r="G323" s="347"/>
      <c r="H323" s="347"/>
      <c r="I323" s="347"/>
      <c r="J323" s="347"/>
      <c r="K323" s="347"/>
      <c r="L323" s="347"/>
      <c r="M323" s="347"/>
      <c r="N323" s="347"/>
      <c r="O323" s="347"/>
      <c r="P323" s="347"/>
      <c r="Q323" s="347"/>
      <c r="R323" s="347"/>
      <c r="S323" s="347"/>
      <c r="T323" s="347"/>
      <c r="U323" s="347"/>
      <c r="V323" s="347"/>
      <c r="W323" s="347"/>
      <c r="X323" s="347"/>
      <c r="Y323" s="347"/>
      <c r="Z323" s="347"/>
      <c r="AA323" s="347"/>
      <c r="AB323" s="347"/>
      <c r="AC323" s="347"/>
      <c r="AD323" s="347"/>
      <c r="AE323" s="347"/>
      <c r="AF323" s="347"/>
      <c r="AG323" s="347"/>
      <c r="AH323" s="347"/>
    </row>
    <row r="324" customFormat="false" ht="14.25" hidden="false" customHeight="false" outlineLevel="0" collapsed="false">
      <c r="A324" s="347"/>
      <c r="B324" s="347"/>
      <c r="C324" s="347"/>
      <c r="D324" s="347"/>
      <c r="E324" s="347"/>
      <c r="F324" s="347"/>
      <c r="G324" s="347"/>
      <c r="H324" s="347"/>
      <c r="I324" s="347"/>
      <c r="J324" s="347"/>
      <c r="K324" s="347"/>
      <c r="L324" s="347"/>
      <c r="M324" s="347"/>
      <c r="N324" s="347"/>
      <c r="O324" s="347"/>
      <c r="P324" s="347"/>
      <c r="Q324" s="347"/>
      <c r="R324" s="347"/>
      <c r="S324" s="347"/>
      <c r="T324" s="347"/>
      <c r="U324" s="347"/>
      <c r="V324" s="347"/>
      <c r="W324" s="347"/>
      <c r="X324" s="347"/>
      <c r="Y324" s="347"/>
      <c r="Z324" s="347"/>
      <c r="AA324" s="347"/>
      <c r="AB324" s="347"/>
      <c r="AC324" s="347"/>
      <c r="AD324" s="347"/>
      <c r="AE324" s="347"/>
      <c r="AF324" s="347"/>
      <c r="AG324" s="347"/>
      <c r="AH324" s="347"/>
    </row>
    <row r="325" customFormat="false" ht="14.25" hidden="false" customHeight="false" outlineLevel="0" collapsed="false">
      <c r="A325" s="347"/>
      <c r="B325" s="347"/>
      <c r="C325" s="347"/>
      <c r="D325" s="347"/>
      <c r="E325" s="347"/>
      <c r="F325" s="347"/>
      <c r="G325" s="347"/>
      <c r="H325" s="347"/>
      <c r="I325" s="347"/>
      <c r="J325" s="347"/>
      <c r="K325" s="347"/>
      <c r="L325" s="347"/>
      <c r="M325" s="347"/>
      <c r="N325" s="347"/>
      <c r="O325" s="347"/>
      <c r="P325" s="347"/>
      <c r="Q325" s="347"/>
      <c r="R325" s="347"/>
      <c r="S325" s="347"/>
      <c r="T325" s="347"/>
      <c r="U325" s="347"/>
      <c r="V325" s="347"/>
      <c r="W325" s="347"/>
      <c r="X325" s="347"/>
      <c r="Y325" s="347"/>
      <c r="Z325" s="347"/>
      <c r="AA325" s="347"/>
      <c r="AB325" s="347"/>
      <c r="AC325" s="347"/>
      <c r="AD325" s="347"/>
      <c r="AE325" s="347"/>
      <c r="AF325" s="347"/>
      <c r="AG325" s="347"/>
      <c r="AH325" s="347"/>
    </row>
    <row r="326" customFormat="false" ht="14.25" hidden="false" customHeight="false" outlineLevel="0" collapsed="false">
      <c r="A326" s="347"/>
      <c r="B326" s="347"/>
      <c r="C326" s="347"/>
      <c r="D326" s="347"/>
      <c r="E326" s="347"/>
      <c r="F326" s="347"/>
      <c r="G326" s="347"/>
      <c r="H326" s="347"/>
      <c r="I326" s="347"/>
      <c r="J326" s="347"/>
      <c r="K326" s="347"/>
      <c r="L326" s="347"/>
      <c r="M326" s="347"/>
      <c r="N326" s="347"/>
      <c r="O326" s="347"/>
      <c r="P326" s="347"/>
      <c r="Q326" s="347"/>
      <c r="R326" s="347"/>
      <c r="S326" s="347"/>
      <c r="T326" s="347"/>
      <c r="U326" s="347"/>
      <c r="V326" s="347"/>
      <c r="W326" s="347"/>
      <c r="X326" s="347"/>
      <c r="Y326" s="347"/>
      <c r="Z326" s="347"/>
      <c r="AA326" s="347"/>
      <c r="AB326" s="347"/>
      <c r="AC326" s="347"/>
      <c r="AD326" s="347"/>
      <c r="AE326" s="347"/>
      <c r="AF326" s="347"/>
      <c r="AG326" s="347"/>
      <c r="AH326" s="347"/>
    </row>
    <row r="327" customFormat="false" ht="14.25" hidden="false" customHeight="false" outlineLevel="0" collapsed="false">
      <c r="A327" s="347"/>
      <c r="B327" s="347"/>
      <c r="C327" s="347"/>
      <c r="D327" s="347"/>
      <c r="E327" s="347"/>
      <c r="F327" s="347"/>
      <c r="G327" s="347"/>
      <c r="H327" s="347"/>
      <c r="I327" s="347"/>
      <c r="J327" s="347"/>
      <c r="K327" s="347"/>
      <c r="L327" s="347"/>
      <c r="M327" s="347"/>
      <c r="N327" s="347"/>
      <c r="O327" s="347"/>
      <c r="P327" s="347"/>
      <c r="Q327" s="347"/>
      <c r="R327" s="347"/>
      <c r="S327" s="347"/>
      <c r="T327" s="347"/>
      <c r="U327" s="347"/>
      <c r="V327" s="347"/>
      <c r="W327" s="347"/>
      <c r="X327" s="347"/>
      <c r="Y327" s="347"/>
      <c r="Z327" s="347"/>
      <c r="AA327" s="347"/>
      <c r="AB327" s="347"/>
      <c r="AC327" s="347"/>
      <c r="AD327" s="347"/>
      <c r="AE327" s="347"/>
      <c r="AF327" s="347"/>
      <c r="AG327" s="347"/>
      <c r="AH327" s="347"/>
    </row>
    <row r="328" customFormat="false" ht="14.25" hidden="false" customHeight="false" outlineLevel="0" collapsed="false">
      <c r="A328" s="347"/>
      <c r="B328" s="347"/>
      <c r="C328" s="347"/>
      <c r="D328" s="347"/>
      <c r="E328" s="347"/>
      <c r="F328" s="347"/>
      <c r="G328" s="347"/>
      <c r="H328" s="347"/>
      <c r="I328" s="347"/>
      <c r="J328" s="347"/>
      <c r="K328" s="347"/>
      <c r="L328" s="347"/>
      <c r="M328" s="347"/>
      <c r="N328" s="347"/>
      <c r="O328" s="347"/>
      <c r="P328" s="347"/>
      <c r="Q328" s="347"/>
      <c r="R328" s="347"/>
      <c r="S328" s="347"/>
      <c r="T328" s="347"/>
      <c r="U328" s="347"/>
      <c r="V328" s="347"/>
      <c r="W328" s="347"/>
      <c r="X328" s="347"/>
      <c r="Y328" s="347"/>
      <c r="Z328" s="347"/>
      <c r="AA328" s="347"/>
      <c r="AB328" s="347"/>
      <c r="AC328" s="347"/>
      <c r="AD328" s="347"/>
      <c r="AE328" s="347"/>
      <c r="AF328" s="347"/>
      <c r="AG328" s="347"/>
      <c r="AH328" s="347"/>
    </row>
    <row r="329" customFormat="false" ht="14.25" hidden="false" customHeight="false" outlineLevel="0" collapsed="false">
      <c r="A329" s="347"/>
      <c r="B329" s="347"/>
      <c r="C329" s="347"/>
      <c r="D329" s="347"/>
      <c r="E329" s="347"/>
      <c r="F329" s="347"/>
      <c r="G329" s="347"/>
      <c r="H329" s="347"/>
      <c r="I329" s="347"/>
      <c r="J329" s="347"/>
      <c r="K329" s="347"/>
      <c r="L329" s="347"/>
      <c r="M329" s="347"/>
      <c r="N329" s="347"/>
      <c r="O329" s="347"/>
      <c r="P329" s="347"/>
      <c r="Q329" s="347"/>
      <c r="R329" s="347"/>
      <c r="S329" s="347"/>
      <c r="T329" s="347"/>
      <c r="U329" s="347"/>
      <c r="V329" s="347"/>
      <c r="W329" s="347"/>
      <c r="X329" s="347"/>
      <c r="Y329" s="347"/>
      <c r="Z329" s="347"/>
      <c r="AA329" s="347"/>
      <c r="AB329" s="347"/>
      <c r="AC329" s="347"/>
      <c r="AD329" s="347"/>
      <c r="AE329" s="347"/>
      <c r="AF329" s="347"/>
      <c r="AG329" s="347"/>
      <c r="AH329" s="347"/>
    </row>
    <row r="330" customFormat="false" ht="14.25" hidden="false" customHeight="false" outlineLevel="0" collapsed="false">
      <c r="A330" s="347"/>
      <c r="B330" s="347"/>
      <c r="C330" s="347"/>
      <c r="D330" s="347"/>
      <c r="E330" s="347"/>
      <c r="F330" s="347"/>
      <c r="G330" s="347"/>
      <c r="H330" s="347"/>
      <c r="I330" s="347"/>
      <c r="J330" s="347"/>
      <c r="K330" s="347"/>
      <c r="L330" s="347"/>
      <c r="M330" s="347"/>
      <c r="N330" s="347"/>
      <c r="O330" s="347"/>
      <c r="P330" s="347"/>
      <c r="Q330" s="347"/>
      <c r="R330" s="347"/>
      <c r="S330" s="347"/>
      <c r="T330" s="347"/>
      <c r="U330" s="347"/>
      <c r="V330" s="347"/>
      <c r="W330" s="347"/>
      <c r="X330" s="347"/>
      <c r="Y330" s="347"/>
      <c r="Z330" s="347"/>
      <c r="AA330" s="347"/>
      <c r="AB330" s="347"/>
      <c r="AC330" s="347"/>
      <c r="AD330" s="347"/>
      <c r="AE330" s="347"/>
      <c r="AF330" s="347"/>
      <c r="AG330" s="347"/>
      <c r="AH330" s="347"/>
    </row>
    <row r="331" customFormat="false" ht="14.25" hidden="false" customHeight="false" outlineLevel="0" collapsed="false">
      <c r="A331" s="347"/>
      <c r="B331" s="347"/>
      <c r="C331" s="347"/>
      <c r="D331" s="347"/>
      <c r="E331" s="347"/>
      <c r="F331" s="347"/>
      <c r="G331" s="347"/>
      <c r="H331" s="347"/>
      <c r="I331" s="347"/>
      <c r="J331" s="347"/>
      <c r="K331" s="347"/>
      <c r="L331" s="347"/>
      <c r="M331" s="347"/>
      <c r="N331" s="347"/>
      <c r="O331" s="347"/>
      <c r="P331" s="347"/>
      <c r="Q331" s="347"/>
      <c r="R331" s="347"/>
      <c r="S331" s="347"/>
      <c r="T331" s="347"/>
      <c r="U331" s="347"/>
      <c r="V331" s="347"/>
      <c r="W331" s="347"/>
      <c r="X331" s="347"/>
      <c r="Y331" s="347"/>
      <c r="Z331" s="347"/>
      <c r="AA331" s="347"/>
      <c r="AB331" s="347"/>
      <c r="AC331" s="347"/>
      <c r="AD331" s="347"/>
      <c r="AE331" s="347"/>
      <c r="AF331" s="347"/>
      <c r="AG331" s="347"/>
      <c r="AH331" s="347"/>
    </row>
    <row r="332" customFormat="false" ht="14.25" hidden="false" customHeight="false" outlineLevel="0" collapsed="false">
      <c r="A332" s="347"/>
      <c r="B332" s="347"/>
      <c r="C332" s="347"/>
      <c r="D332" s="347"/>
      <c r="E332" s="347"/>
      <c r="F332" s="347"/>
      <c r="G332" s="347"/>
      <c r="H332" s="347"/>
      <c r="I332" s="347"/>
      <c r="J332" s="347"/>
      <c r="K332" s="347"/>
      <c r="L332" s="347"/>
      <c r="M332" s="347"/>
      <c r="N332" s="347"/>
      <c r="O332" s="347"/>
      <c r="P332" s="347"/>
      <c r="Q332" s="347"/>
      <c r="R332" s="347"/>
      <c r="S332" s="347"/>
      <c r="T332" s="347"/>
      <c r="U332" s="347"/>
      <c r="V332" s="347"/>
      <c r="W332" s="347"/>
      <c r="X332" s="347"/>
      <c r="Y332" s="347"/>
      <c r="Z332" s="347"/>
      <c r="AA332" s="347"/>
      <c r="AB332" s="347"/>
      <c r="AC332" s="347"/>
      <c r="AD332" s="347"/>
      <c r="AE332" s="347"/>
      <c r="AF332" s="347"/>
      <c r="AG332" s="347"/>
      <c r="AH332" s="347"/>
    </row>
    <row r="333" customFormat="false" ht="14.25" hidden="false" customHeight="false" outlineLevel="0" collapsed="false">
      <c r="A333" s="347"/>
      <c r="B333" s="347"/>
      <c r="C333" s="347"/>
      <c r="D333" s="347"/>
      <c r="E333" s="347"/>
      <c r="F333" s="347"/>
      <c r="G333" s="347"/>
      <c r="H333" s="347"/>
      <c r="I333" s="347"/>
      <c r="J333" s="347"/>
      <c r="K333" s="347"/>
      <c r="L333" s="347"/>
      <c r="M333" s="347"/>
      <c r="N333" s="347"/>
      <c r="O333" s="347"/>
      <c r="P333" s="347"/>
      <c r="Q333" s="347"/>
      <c r="R333" s="347"/>
      <c r="S333" s="347"/>
      <c r="T333" s="347"/>
      <c r="U333" s="347"/>
      <c r="V333" s="347"/>
      <c r="W333" s="347"/>
      <c r="X333" s="347"/>
      <c r="Y333" s="347"/>
      <c r="Z333" s="347"/>
      <c r="AA333" s="347"/>
      <c r="AB333" s="347"/>
      <c r="AC333" s="347"/>
      <c r="AD333" s="347"/>
      <c r="AE333" s="347"/>
      <c r="AF333" s="347"/>
      <c r="AG333" s="347"/>
      <c r="AH333" s="347"/>
    </row>
    <row r="334" customFormat="false" ht="14.25" hidden="false" customHeight="false" outlineLevel="0" collapsed="false">
      <c r="A334" s="347"/>
      <c r="B334" s="347"/>
      <c r="C334" s="347"/>
      <c r="D334" s="347"/>
      <c r="E334" s="347"/>
      <c r="F334" s="347"/>
      <c r="G334" s="347"/>
      <c r="H334" s="347"/>
      <c r="I334" s="347"/>
      <c r="J334" s="347"/>
      <c r="K334" s="347"/>
      <c r="L334" s="347"/>
      <c r="M334" s="347"/>
      <c r="N334" s="347"/>
      <c r="O334" s="347"/>
      <c r="P334" s="347"/>
      <c r="Q334" s="347"/>
      <c r="R334" s="347"/>
      <c r="S334" s="347"/>
      <c r="T334" s="347"/>
      <c r="U334" s="347"/>
      <c r="V334" s="347"/>
      <c r="W334" s="347"/>
      <c r="X334" s="347"/>
      <c r="Y334" s="347"/>
      <c r="Z334" s="347"/>
      <c r="AA334" s="347"/>
      <c r="AB334" s="347"/>
      <c r="AC334" s="347"/>
      <c r="AD334" s="347"/>
      <c r="AE334" s="347"/>
      <c r="AF334" s="347"/>
      <c r="AG334" s="347"/>
      <c r="AH334" s="347"/>
    </row>
    <row r="335" customFormat="false" ht="14.25" hidden="false" customHeight="false" outlineLevel="0" collapsed="false">
      <c r="A335" s="347"/>
      <c r="B335" s="347"/>
      <c r="C335" s="347"/>
      <c r="D335" s="347"/>
      <c r="E335" s="347"/>
      <c r="F335" s="347"/>
      <c r="G335" s="347"/>
      <c r="H335" s="347"/>
      <c r="I335" s="347"/>
      <c r="J335" s="347"/>
      <c r="K335" s="347"/>
      <c r="L335" s="347"/>
      <c r="M335" s="347"/>
      <c r="N335" s="347"/>
      <c r="O335" s="347"/>
      <c r="P335" s="347"/>
      <c r="Q335" s="347"/>
      <c r="R335" s="347"/>
      <c r="S335" s="347"/>
      <c r="T335" s="347"/>
      <c r="U335" s="347"/>
      <c r="V335" s="347"/>
      <c r="W335" s="347"/>
      <c r="X335" s="347"/>
      <c r="Y335" s="347"/>
      <c r="Z335" s="347"/>
      <c r="AA335" s="347"/>
      <c r="AB335" s="347"/>
      <c r="AC335" s="347"/>
      <c r="AD335" s="347"/>
      <c r="AE335" s="347"/>
      <c r="AF335" s="347"/>
      <c r="AG335" s="347"/>
      <c r="AH335" s="347"/>
    </row>
    <row r="336" customFormat="false" ht="14.25" hidden="false" customHeight="false" outlineLevel="0" collapsed="false">
      <c r="A336" s="347"/>
      <c r="B336" s="347"/>
      <c r="C336" s="347"/>
      <c r="D336" s="347"/>
      <c r="E336" s="347"/>
      <c r="F336" s="347"/>
      <c r="G336" s="347"/>
      <c r="H336" s="347"/>
      <c r="I336" s="347"/>
      <c r="J336" s="347"/>
      <c r="K336" s="347"/>
      <c r="L336" s="347"/>
      <c r="M336" s="347"/>
      <c r="N336" s="347"/>
      <c r="O336" s="347"/>
      <c r="P336" s="347"/>
      <c r="Q336" s="347"/>
      <c r="R336" s="347"/>
      <c r="S336" s="347"/>
      <c r="T336" s="347"/>
      <c r="U336" s="347"/>
      <c r="V336" s="347"/>
      <c r="W336" s="347"/>
      <c r="X336" s="347"/>
      <c r="Y336" s="347"/>
      <c r="Z336" s="347"/>
      <c r="AA336" s="347"/>
      <c r="AB336" s="347"/>
      <c r="AC336" s="347"/>
      <c r="AD336" s="347"/>
      <c r="AE336" s="347"/>
      <c r="AF336" s="347"/>
      <c r="AG336" s="347"/>
      <c r="AH336" s="347"/>
    </row>
    <row r="337" customFormat="false" ht="14.25" hidden="false" customHeight="false" outlineLevel="0" collapsed="false">
      <c r="A337" s="347"/>
      <c r="B337" s="347"/>
      <c r="C337" s="347"/>
      <c r="D337" s="347"/>
      <c r="E337" s="347"/>
      <c r="F337" s="347"/>
      <c r="G337" s="347"/>
      <c r="H337" s="347"/>
      <c r="I337" s="347"/>
      <c r="J337" s="347"/>
      <c r="K337" s="347"/>
      <c r="L337" s="347"/>
      <c r="M337" s="347"/>
      <c r="N337" s="347"/>
      <c r="O337" s="347"/>
      <c r="P337" s="347"/>
      <c r="Q337" s="347"/>
      <c r="R337" s="347"/>
      <c r="S337" s="347"/>
      <c r="T337" s="347"/>
      <c r="U337" s="347"/>
      <c r="V337" s="347"/>
      <c r="W337" s="347"/>
      <c r="X337" s="347"/>
      <c r="Y337" s="347"/>
      <c r="Z337" s="347"/>
      <c r="AA337" s="347"/>
      <c r="AB337" s="347"/>
      <c r="AC337" s="347"/>
      <c r="AD337" s="347"/>
      <c r="AE337" s="347"/>
      <c r="AF337" s="347"/>
      <c r="AG337" s="347"/>
      <c r="AH337" s="347"/>
    </row>
    <row r="338" customFormat="false" ht="14.25" hidden="false" customHeight="false" outlineLevel="0" collapsed="false">
      <c r="A338" s="347"/>
      <c r="B338" s="347"/>
      <c r="C338" s="347"/>
      <c r="D338" s="347"/>
      <c r="E338" s="347"/>
      <c r="F338" s="347"/>
      <c r="G338" s="347"/>
      <c r="H338" s="347"/>
      <c r="I338" s="347"/>
      <c r="J338" s="347"/>
      <c r="K338" s="347"/>
      <c r="L338" s="347"/>
      <c r="M338" s="347"/>
      <c r="N338" s="347"/>
      <c r="O338" s="347"/>
      <c r="P338" s="347"/>
      <c r="Q338" s="347"/>
      <c r="R338" s="347"/>
      <c r="S338" s="347"/>
      <c r="T338" s="347"/>
      <c r="U338" s="347"/>
      <c r="V338" s="347"/>
      <c r="W338" s="347"/>
      <c r="X338" s="347"/>
      <c r="Y338" s="347"/>
      <c r="Z338" s="347"/>
      <c r="AA338" s="347"/>
      <c r="AB338" s="347"/>
      <c r="AC338" s="347"/>
      <c r="AD338" s="347"/>
      <c r="AE338" s="347"/>
      <c r="AF338" s="347"/>
      <c r="AG338" s="347"/>
      <c r="AH338" s="347"/>
    </row>
    <row r="339" customFormat="false" ht="14.25" hidden="false" customHeight="false" outlineLevel="0" collapsed="false">
      <c r="A339" s="347"/>
      <c r="B339" s="347"/>
      <c r="C339" s="347"/>
      <c r="D339" s="347"/>
      <c r="E339" s="347"/>
      <c r="F339" s="347"/>
      <c r="G339" s="347"/>
      <c r="H339" s="347"/>
      <c r="I339" s="347"/>
      <c r="J339" s="347"/>
      <c r="K339" s="347"/>
      <c r="L339" s="347"/>
      <c r="M339" s="347"/>
      <c r="N339" s="347"/>
      <c r="O339" s="347"/>
      <c r="P339" s="347"/>
      <c r="Q339" s="347"/>
      <c r="R339" s="347"/>
      <c r="S339" s="347"/>
      <c r="T339" s="347"/>
      <c r="U339" s="347"/>
      <c r="V339" s="347"/>
      <c r="W339" s="347"/>
      <c r="X339" s="347"/>
      <c r="Y339" s="347"/>
      <c r="Z339" s="347"/>
      <c r="AA339" s="347"/>
      <c r="AB339" s="347"/>
      <c r="AC339" s="347"/>
      <c r="AD339" s="347"/>
      <c r="AE339" s="347"/>
      <c r="AF339" s="347"/>
      <c r="AG339" s="347"/>
      <c r="AH339" s="347"/>
    </row>
    <row r="340" customFormat="false" ht="14.25" hidden="false" customHeight="false" outlineLevel="0" collapsed="false">
      <c r="A340" s="347"/>
      <c r="B340" s="347"/>
      <c r="C340" s="347"/>
      <c r="D340" s="347"/>
      <c r="E340" s="347"/>
      <c r="F340" s="347"/>
      <c r="G340" s="347"/>
      <c r="H340" s="347"/>
      <c r="I340" s="347"/>
      <c r="J340" s="347"/>
      <c r="K340" s="347"/>
      <c r="L340" s="347"/>
      <c r="M340" s="347"/>
      <c r="N340" s="347"/>
      <c r="O340" s="347"/>
      <c r="P340" s="347"/>
      <c r="Q340" s="347"/>
      <c r="R340" s="347"/>
      <c r="S340" s="347"/>
      <c r="T340" s="347"/>
      <c r="U340" s="347"/>
      <c r="V340" s="347"/>
      <c r="W340" s="347"/>
      <c r="X340" s="347"/>
      <c r="Y340" s="347"/>
      <c r="Z340" s="347"/>
      <c r="AA340" s="347"/>
      <c r="AB340" s="347"/>
      <c r="AC340" s="347"/>
      <c r="AD340" s="347"/>
      <c r="AE340" s="347"/>
      <c r="AF340" s="347"/>
      <c r="AG340" s="347"/>
      <c r="AH340" s="347"/>
    </row>
    <row r="341" customFormat="false" ht="14.25" hidden="false" customHeight="false" outlineLevel="0" collapsed="false">
      <c r="A341" s="347"/>
      <c r="B341" s="347"/>
      <c r="C341" s="347"/>
      <c r="D341" s="347"/>
      <c r="E341" s="347"/>
      <c r="F341" s="347"/>
      <c r="G341" s="347"/>
      <c r="H341" s="347"/>
      <c r="I341" s="347"/>
      <c r="J341" s="347"/>
      <c r="K341" s="347"/>
      <c r="L341" s="347"/>
      <c r="M341" s="347"/>
      <c r="N341" s="347"/>
      <c r="O341" s="347"/>
      <c r="P341" s="347"/>
      <c r="Q341" s="347"/>
      <c r="R341" s="347"/>
      <c r="S341" s="347"/>
      <c r="T341" s="347"/>
      <c r="U341" s="347"/>
      <c r="V341" s="347"/>
      <c r="W341" s="347"/>
      <c r="X341" s="347"/>
      <c r="Y341" s="347"/>
      <c r="Z341" s="347"/>
      <c r="AA341" s="347"/>
      <c r="AB341" s="347"/>
      <c r="AC341" s="347"/>
      <c r="AD341" s="347"/>
      <c r="AE341" s="347"/>
      <c r="AF341" s="347"/>
      <c r="AG341" s="347"/>
      <c r="AH341" s="347"/>
    </row>
    <row r="342" customFormat="false" ht="14.25" hidden="false" customHeight="false" outlineLevel="0" collapsed="false">
      <c r="A342" s="347"/>
      <c r="B342" s="347"/>
      <c r="C342" s="347"/>
      <c r="D342" s="347"/>
      <c r="E342" s="347"/>
      <c r="F342" s="347"/>
      <c r="G342" s="347"/>
      <c r="H342" s="347"/>
      <c r="I342" s="347"/>
      <c r="J342" s="347"/>
      <c r="K342" s="347"/>
      <c r="L342" s="347"/>
      <c r="M342" s="347"/>
      <c r="N342" s="347"/>
      <c r="O342" s="347"/>
      <c r="P342" s="347"/>
      <c r="Q342" s="347"/>
      <c r="R342" s="347"/>
      <c r="S342" s="347"/>
      <c r="T342" s="347"/>
      <c r="U342" s="347"/>
      <c r="V342" s="347"/>
      <c r="W342" s="347"/>
      <c r="X342" s="347"/>
      <c r="Y342" s="347"/>
      <c r="Z342" s="347"/>
      <c r="AA342" s="347"/>
      <c r="AB342" s="347"/>
      <c r="AC342" s="347"/>
      <c r="AD342" s="347"/>
      <c r="AE342" s="347"/>
      <c r="AF342" s="347"/>
      <c r="AG342" s="347"/>
      <c r="AH342" s="347"/>
    </row>
    <row r="343" customFormat="false" ht="14.25" hidden="false" customHeight="false" outlineLevel="0" collapsed="false">
      <c r="A343" s="347"/>
      <c r="B343" s="347"/>
      <c r="C343" s="347"/>
      <c r="D343" s="347"/>
      <c r="E343" s="347"/>
      <c r="F343" s="347"/>
      <c r="G343" s="347"/>
      <c r="H343" s="347"/>
      <c r="I343" s="347"/>
      <c r="J343" s="347"/>
      <c r="K343" s="347"/>
      <c r="L343" s="347"/>
      <c r="M343" s="347"/>
      <c r="N343" s="347"/>
      <c r="O343" s="347"/>
      <c r="P343" s="347"/>
      <c r="Q343" s="347"/>
      <c r="R343" s="347"/>
      <c r="S343" s="347"/>
      <c r="T343" s="347"/>
      <c r="U343" s="347"/>
      <c r="V343" s="347"/>
      <c r="W343" s="347"/>
      <c r="X343" s="347"/>
      <c r="Y343" s="347"/>
      <c r="Z343" s="347"/>
      <c r="AA343" s="347"/>
      <c r="AB343" s="347"/>
      <c r="AC343" s="347"/>
      <c r="AD343" s="347"/>
      <c r="AE343" s="347"/>
      <c r="AF343" s="347"/>
      <c r="AG343" s="347"/>
      <c r="AH343" s="347"/>
    </row>
    <row r="344" customFormat="false" ht="14.25" hidden="false" customHeight="false" outlineLevel="0" collapsed="false">
      <c r="A344" s="347"/>
      <c r="B344" s="347"/>
      <c r="C344" s="347"/>
      <c r="D344" s="347"/>
      <c r="E344" s="347"/>
      <c r="F344" s="347"/>
      <c r="G344" s="347"/>
      <c r="H344" s="347"/>
      <c r="I344" s="347"/>
      <c r="J344" s="347"/>
      <c r="K344" s="347"/>
      <c r="L344" s="347"/>
      <c r="M344" s="347"/>
      <c r="N344" s="347"/>
      <c r="O344" s="347"/>
      <c r="P344" s="347"/>
      <c r="Q344" s="347"/>
      <c r="R344" s="347"/>
      <c r="S344" s="347"/>
      <c r="T344" s="347"/>
      <c r="U344" s="347"/>
      <c r="V344" s="347"/>
      <c r="W344" s="347"/>
      <c r="X344" s="347"/>
      <c r="Y344" s="347"/>
      <c r="Z344" s="347"/>
      <c r="AA344" s="347"/>
      <c r="AB344" s="347"/>
      <c r="AC344" s="347"/>
      <c r="AD344" s="347"/>
      <c r="AE344" s="347"/>
      <c r="AF344" s="347"/>
      <c r="AG344" s="347"/>
      <c r="AH344" s="347"/>
    </row>
    <row r="345" customFormat="false" ht="14.25" hidden="false" customHeight="false" outlineLevel="0" collapsed="false">
      <c r="A345" s="347"/>
      <c r="B345" s="347"/>
      <c r="C345" s="347"/>
      <c r="D345" s="347"/>
      <c r="E345" s="347"/>
      <c r="F345" s="347"/>
      <c r="G345" s="347"/>
      <c r="H345" s="347"/>
      <c r="I345" s="347"/>
      <c r="J345" s="347"/>
      <c r="K345" s="347"/>
      <c r="L345" s="347"/>
      <c r="M345" s="347"/>
      <c r="N345" s="347"/>
      <c r="O345" s="347"/>
      <c r="P345" s="347"/>
      <c r="Q345" s="347"/>
      <c r="R345" s="347"/>
      <c r="S345" s="347"/>
      <c r="T345" s="347"/>
      <c r="U345" s="347"/>
      <c r="V345" s="347"/>
      <c r="W345" s="347"/>
      <c r="X345" s="347"/>
      <c r="Y345" s="347"/>
      <c r="Z345" s="347"/>
      <c r="AA345" s="347"/>
      <c r="AB345" s="347"/>
      <c r="AC345" s="347"/>
      <c r="AD345" s="347"/>
      <c r="AE345" s="347"/>
      <c r="AF345" s="347"/>
      <c r="AG345" s="347"/>
      <c r="AH345" s="347"/>
    </row>
    <row r="346" customFormat="false" ht="14.25" hidden="false" customHeight="false" outlineLevel="0" collapsed="false">
      <c r="A346" s="347"/>
      <c r="B346" s="347"/>
      <c r="C346" s="347"/>
      <c r="D346" s="347"/>
      <c r="E346" s="347"/>
      <c r="F346" s="347"/>
      <c r="G346" s="347"/>
      <c r="H346" s="347"/>
      <c r="I346" s="347"/>
      <c r="J346" s="347"/>
      <c r="K346" s="347"/>
      <c r="L346" s="347"/>
      <c r="M346" s="347"/>
      <c r="N346" s="347"/>
      <c r="O346" s="347"/>
      <c r="P346" s="347"/>
      <c r="Q346" s="347"/>
      <c r="R346" s="347"/>
      <c r="S346" s="347"/>
      <c r="T346" s="347"/>
      <c r="U346" s="347"/>
      <c r="V346" s="347"/>
      <c r="W346" s="347"/>
      <c r="X346" s="347"/>
      <c r="Y346" s="347"/>
      <c r="Z346" s="347"/>
      <c r="AA346" s="347"/>
      <c r="AB346" s="347"/>
      <c r="AC346" s="347"/>
      <c r="AD346" s="347"/>
      <c r="AE346" s="347"/>
      <c r="AF346" s="347"/>
      <c r="AG346" s="347"/>
      <c r="AH346" s="347"/>
    </row>
    <row r="347" customFormat="false" ht="14.25" hidden="false" customHeight="false" outlineLevel="0" collapsed="false">
      <c r="A347" s="347"/>
      <c r="B347" s="347"/>
      <c r="C347" s="347"/>
      <c r="D347" s="347"/>
      <c r="E347" s="347"/>
      <c r="F347" s="347"/>
      <c r="G347" s="347"/>
      <c r="H347" s="347"/>
      <c r="I347" s="347"/>
      <c r="J347" s="347"/>
      <c r="K347" s="347"/>
      <c r="L347" s="347"/>
      <c r="M347" s="347"/>
      <c r="N347" s="347"/>
      <c r="O347" s="347"/>
      <c r="P347" s="347"/>
      <c r="Q347" s="347"/>
      <c r="R347" s="347"/>
      <c r="S347" s="347"/>
      <c r="T347" s="347"/>
      <c r="U347" s="347"/>
      <c r="V347" s="347"/>
      <c r="W347" s="347"/>
      <c r="X347" s="347"/>
      <c r="Y347" s="347"/>
      <c r="Z347" s="347"/>
      <c r="AA347" s="347"/>
      <c r="AB347" s="347"/>
      <c r="AC347" s="347"/>
      <c r="AD347" s="347"/>
      <c r="AE347" s="347"/>
      <c r="AF347" s="347"/>
      <c r="AG347" s="347"/>
      <c r="AH347" s="347"/>
    </row>
    <row r="348" customFormat="false" ht="14.25" hidden="false" customHeight="false" outlineLevel="0" collapsed="false">
      <c r="A348" s="347"/>
      <c r="B348" s="347"/>
      <c r="C348" s="347"/>
      <c r="D348" s="347"/>
      <c r="E348" s="347"/>
      <c r="F348" s="347"/>
      <c r="G348" s="347"/>
      <c r="H348" s="347"/>
      <c r="I348" s="347"/>
      <c r="J348" s="347"/>
      <c r="K348" s="347"/>
      <c r="L348" s="347"/>
      <c r="M348" s="347"/>
      <c r="N348" s="347"/>
      <c r="O348" s="347"/>
      <c r="P348" s="347"/>
      <c r="Q348" s="347"/>
      <c r="R348" s="347"/>
      <c r="S348" s="347"/>
      <c r="T348" s="347"/>
      <c r="U348" s="347"/>
      <c r="V348" s="347"/>
      <c r="W348" s="347"/>
      <c r="X348" s="347"/>
      <c r="Y348" s="347"/>
      <c r="Z348" s="347"/>
      <c r="AA348" s="347"/>
      <c r="AB348" s="347"/>
      <c r="AC348" s="347"/>
      <c r="AD348" s="347"/>
      <c r="AE348" s="347"/>
      <c r="AF348" s="347"/>
      <c r="AG348" s="347"/>
      <c r="AH348" s="347"/>
    </row>
    <row r="349" customFormat="false" ht="14.25" hidden="false" customHeight="false" outlineLevel="0" collapsed="false">
      <c r="A349" s="347"/>
      <c r="B349" s="347"/>
      <c r="C349" s="347"/>
      <c r="D349" s="347"/>
      <c r="E349" s="347"/>
      <c r="F349" s="347"/>
      <c r="G349" s="347"/>
      <c r="H349" s="347"/>
      <c r="I349" s="347"/>
      <c r="J349" s="347"/>
      <c r="K349" s="347"/>
      <c r="L349" s="347"/>
      <c r="M349" s="347"/>
      <c r="N349" s="347"/>
      <c r="O349" s="347"/>
      <c r="P349" s="347"/>
      <c r="Q349" s="347"/>
      <c r="R349" s="347"/>
      <c r="S349" s="347"/>
      <c r="T349" s="347"/>
      <c r="U349" s="347"/>
      <c r="V349" s="347"/>
      <c r="W349" s="347"/>
      <c r="X349" s="347"/>
      <c r="Y349" s="347"/>
      <c r="Z349" s="347"/>
      <c r="AA349" s="347"/>
      <c r="AB349" s="347"/>
      <c r="AC349" s="347"/>
      <c r="AD349" s="347"/>
      <c r="AE349" s="347"/>
      <c r="AF349" s="347"/>
      <c r="AG349" s="347"/>
      <c r="AH349" s="347"/>
    </row>
    <row r="350" customFormat="false" ht="14.25" hidden="false" customHeight="false" outlineLevel="0" collapsed="false">
      <c r="A350" s="347"/>
      <c r="B350" s="347"/>
      <c r="C350" s="347"/>
      <c r="D350" s="347"/>
      <c r="E350" s="347"/>
      <c r="F350" s="347"/>
      <c r="G350" s="347"/>
      <c r="H350" s="347"/>
      <c r="I350" s="347"/>
      <c r="J350" s="347"/>
      <c r="K350" s="347"/>
      <c r="L350" s="347"/>
      <c r="M350" s="347"/>
      <c r="N350" s="347"/>
      <c r="O350" s="347"/>
      <c r="P350" s="347"/>
      <c r="Q350" s="347"/>
      <c r="R350" s="347"/>
      <c r="S350" s="347"/>
      <c r="T350" s="347"/>
      <c r="U350" s="347"/>
      <c r="V350" s="347"/>
      <c r="W350" s="347"/>
      <c r="X350" s="347"/>
      <c r="Y350" s="347"/>
      <c r="Z350" s="347"/>
      <c r="AA350" s="347"/>
      <c r="AB350" s="347"/>
      <c r="AC350" s="347"/>
      <c r="AD350" s="347"/>
      <c r="AE350" s="347"/>
      <c r="AF350" s="347"/>
      <c r="AG350" s="347"/>
      <c r="AH350" s="347"/>
    </row>
    <row r="351" customFormat="false" ht="14.25" hidden="false" customHeight="false" outlineLevel="0" collapsed="false">
      <c r="A351" s="347"/>
      <c r="B351" s="347"/>
      <c r="C351" s="347"/>
      <c r="D351" s="347"/>
      <c r="E351" s="347"/>
      <c r="F351" s="347"/>
      <c r="G351" s="347"/>
      <c r="H351" s="347"/>
      <c r="I351" s="347"/>
      <c r="J351" s="347"/>
      <c r="K351" s="347"/>
      <c r="L351" s="347"/>
      <c r="M351" s="347"/>
      <c r="N351" s="347"/>
      <c r="O351" s="347"/>
      <c r="P351" s="347"/>
      <c r="Q351" s="347"/>
      <c r="R351" s="347"/>
      <c r="S351" s="347"/>
      <c r="T351" s="347"/>
      <c r="U351" s="347"/>
      <c r="V351" s="347"/>
      <c r="W351" s="347"/>
      <c r="X351" s="347"/>
      <c r="Y351" s="347"/>
      <c r="Z351" s="347"/>
      <c r="AA351" s="347"/>
      <c r="AB351" s="347"/>
      <c r="AC351" s="347"/>
      <c r="AD351" s="347"/>
      <c r="AE351" s="347"/>
      <c r="AF351" s="347"/>
      <c r="AG351" s="347"/>
      <c r="AH351" s="347"/>
    </row>
    <row r="352" customFormat="false" ht="14.25" hidden="false" customHeight="false" outlineLevel="0" collapsed="false">
      <c r="A352" s="347"/>
      <c r="B352" s="347"/>
      <c r="C352" s="347"/>
      <c r="D352" s="347"/>
      <c r="E352" s="347"/>
      <c r="F352" s="347"/>
      <c r="G352" s="347"/>
      <c r="H352" s="347"/>
      <c r="I352" s="347"/>
      <c r="J352" s="347"/>
      <c r="K352" s="347"/>
      <c r="L352" s="347"/>
      <c r="M352" s="347"/>
      <c r="N352" s="347"/>
      <c r="O352" s="347"/>
      <c r="P352" s="347"/>
      <c r="Q352" s="347"/>
      <c r="R352" s="347"/>
      <c r="S352" s="347"/>
      <c r="T352" s="347"/>
      <c r="U352" s="347"/>
      <c r="V352" s="347"/>
      <c r="W352" s="347"/>
      <c r="X352" s="347"/>
      <c r="Y352" s="347"/>
      <c r="Z352" s="347"/>
      <c r="AA352" s="347"/>
      <c r="AB352" s="347"/>
      <c r="AC352" s="347"/>
      <c r="AD352" s="347"/>
      <c r="AE352" s="347"/>
      <c r="AF352" s="347"/>
      <c r="AG352" s="347"/>
      <c r="AH352" s="347"/>
    </row>
    <row r="353" customFormat="false" ht="14.25" hidden="false" customHeight="false" outlineLevel="0" collapsed="false">
      <c r="A353" s="347"/>
      <c r="B353" s="347"/>
      <c r="C353" s="347"/>
      <c r="D353" s="347"/>
      <c r="E353" s="347"/>
      <c r="F353" s="347"/>
      <c r="G353" s="347"/>
      <c r="H353" s="347"/>
      <c r="I353" s="347"/>
      <c r="J353" s="347"/>
      <c r="K353" s="347"/>
      <c r="L353" s="347"/>
      <c r="M353" s="347"/>
      <c r="N353" s="347"/>
      <c r="O353" s="347"/>
      <c r="P353" s="347"/>
      <c r="Q353" s="347"/>
      <c r="R353" s="347"/>
      <c r="S353" s="347"/>
      <c r="T353" s="347"/>
      <c r="U353" s="347"/>
      <c r="V353" s="347"/>
      <c r="W353" s="347"/>
      <c r="X353" s="347"/>
      <c r="Y353" s="347"/>
      <c r="Z353" s="347"/>
      <c r="AA353" s="347"/>
      <c r="AB353" s="347"/>
      <c r="AC353" s="347"/>
      <c r="AD353" s="347"/>
      <c r="AE353" s="347"/>
      <c r="AF353" s="347"/>
      <c r="AG353" s="347"/>
      <c r="AH353" s="347"/>
    </row>
    <row r="354" customFormat="false" ht="14.25" hidden="false" customHeight="false" outlineLevel="0" collapsed="false">
      <c r="A354" s="347"/>
      <c r="B354" s="347"/>
      <c r="C354" s="347"/>
      <c r="D354" s="347"/>
      <c r="E354" s="347"/>
      <c r="F354" s="347"/>
      <c r="G354" s="347"/>
      <c r="H354" s="347"/>
      <c r="I354" s="347"/>
      <c r="J354" s="347"/>
      <c r="K354" s="347"/>
      <c r="L354" s="347"/>
      <c r="M354" s="347"/>
      <c r="N354" s="347"/>
      <c r="O354" s="347"/>
      <c r="P354" s="347"/>
      <c r="Q354" s="347"/>
      <c r="R354" s="347"/>
      <c r="S354" s="347"/>
      <c r="T354" s="347"/>
      <c r="U354" s="347"/>
      <c r="V354" s="347"/>
      <c r="W354" s="347"/>
      <c r="X354" s="347"/>
      <c r="Y354" s="347"/>
      <c r="Z354" s="347"/>
      <c r="AA354" s="347"/>
      <c r="AB354" s="347"/>
      <c r="AC354" s="347"/>
      <c r="AD354" s="347"/>
      <c r="AE354" s="347"/>
      <c r="AF354" s="347"/>
      <c r="AG354" s="347"/>
      <c r="AH354" s="347"/>
    </row>
    <row r="355" customFormat="false" ht="14.25" hidden="false" customHeight="false" outlineLevel="0" collapsed="false">
      <c r="A355" s="347"/>
      <c r="B355" s="347"/>
      <c r="C355" s="347"/>
      <c r="D355" s="347"/>
      <c r="E355" s="347"/>
      <c r="F355" s="347"/>
      <c r="G355" s="347"/>
      <c r="H355" s="347"/>
      <c r="I355" s="347"/>
      <c r="J355" s="347"/>
      <c r="K355" s="347"/>
      <c r="L355" s="347"/>
      <c r="M355" s="347"/>
      <c r="N355" s="347"/>
      <c r="O355" s="347"/>
      <c r="P355" s="347"/>
      <c r="Q355" s="347"/>
      <c r="R355" s="347"/>
      <c r="S355" s="347"/>
      <c r="T355" s="347"/>
      <c r="U355" s="347"/>
      <c r="V355" s="347"/>
      <c r="W355" s="347"/>
      <c r="X355" s="347"/>
      <c r="Y355" s="347"/>
      <c r="Z355" s="347"/>
      <c r="AA355" s="347"/>
      <c r="AB355" s="347"/>
      <c r="AC355" s="347"/>
      <c r="AD355" s="347"/>
      <c r="AE355" s="347"/>
      <c r="AF355" s="347"/>
      <c r="AG355" s="347"/>
      <c r="AH355" s="347"/>
    </row>
    <row r="356" customFormat="false" ht="14.25" hidden="false" customHeight="false" outlineLevel="0" collapsed="false">
      <c r="A356" s="347"/>
      <c r="B356" s="347"/>
      <c r="C356" s="347"/>
      <c r="D356" s="347"/>
      <c r="E356" s="347"/>
      <c r="F356" s="347"/>
      <c r="G356" s="347"/>
      <c r="H356" s="347"/>
      <c r="I356" s="347"/>
      <c r="J356" s="347"/>
      <c r="K356" s="347"/>
      <c r="L356" s="347"/>
      <c r="M356" s="347"/>
      <c r="N356" s="347"/>
      <c r="O356" s="347"/>
      <c r="P356" s="347"/>
      <c r="Q356" s="347"/>
      <c r="R356" s="347"/>
      <c r="S356" s="347"/>
      <c r="T356" s="347"/>
      <c r="U356" s="347"/>
      <c r="V356" s="347"/>
      <c r="W356" s="347"/>
      <c r="X356" s="347"/>
      <c r="Y356" s="347"/>
      <c r="Z356" s="347"/>
      <c r="AA356" s="347"/>
      <c r="AB356" s="347"/>
      <c r="AC356" s="347"/>
      <c r="AD356" s="347"/>
      <c r="AE356" s="347"/>
      <c r="AF356" s="347"/>
      <c r="AG356" s="347"/>
      <c r="AH356" s="347"/>
    </row>
    <row r="357" customFormat="false" ht="14.25" hidden="false" customHeight="false" outlineLevel="0" collapsed="false">
      <c r="A357" s="347"/>
      <c r="B357" s="347"/>
      <c r="C357" s="347"/>
      <c r="D357" s="347"/>
      <c r="E357" s="347"/>
      <c r="F357" s="347"/>
      <c r="G357" s="347"/>
      <c r="H357" s="347"/>
      <c r="I357" s="347"/>
      <c r="J357" s="347"/>
      <c r="K357" s="347"/>
      <c r="L357" s="347"/>
      <c r="M357" s="347"/>
      <c r="N357" s="347"/>
      <c r="O357" s="347"/>
      <c r="P357" s="347"/>
      <c r="Q357" s="347"/>
      <c r="R357" s="347"/>
      <c r="S357" s="347"/>
      <c r="T357" s="347"/>
      <c r="U357" s="347"/>
      <c r="V357" s="347"/>
      <c r="W357" s="347"/>
      <c r="X357" s="347"/>
      <c r="Y357" s="347"/>
      <c r="Z357" s="347"/>
      <c r="AA357" s="347"/>
      <c r="AB357" s="347"/>
      <c r="AC357" s="347"/>
      <c r="AD357" s="347"/>
      <c r="AE357" s="347"/>
      <c r="AF357" s="347"/>
      <c r="AG357" s="347"/>
      <c r="AH357" s="347"/>
    </row>
    <row r="358" customFormat="false" ht="14.25" hidden="false" customHeight="false" outlineLevel="0" collapsed="false">
      <c r="A358" s="347"/>
      <c r="B358" s="347"/>
      <c r="C358" s="347"/>
      <c r="D358" s="347"/>
      <c r="E358" s="347"/>
      <c r="F358" s="347"/>
      <c r="G358" s="347"/>
      <c r="H358" s="347"/>
      <c r="I358" s="347"/>
      <c r="J358" s="347"/>
      <c r="K358" s="347"/>
      <c r="L358" s="347"/>
      <c r="M358" s="347"/>
      <c r="N358" s="347"/>
      <c r="O358" s="347"/>
      <c r="P358" s="347"/>
      <c r="Q358" s="347"/>
      <c r="R358" s="347"/>
      <c r="S358" s="347"/>
      <c r="T358" s="347"/>
      <c r="U358" s="347"/>
      <c r="V358" s="347"/>
      <c r="W358" s="347"/>
      <c r="X358" s="347"/>
      <c r="Y358" s="347"/>
      <c r="Z358" s="347"/>
      <c r="AA358" s="347"/>
      <c r="AB358" s="347"/>
      <c r="AC358" s="347"/>
      <c r="AD358" s="347"/>
      <c r="AE358" s="347"/>
      <c r="AF358" s="347"/>
      <c r="AG358" s="347"/>
      <c r="AH358" s="347"/>
    </row>
    <row r="359" customFormat="false" ht="14.25" hidden="false" customHeight="false" outlineLevel="0" collapsed="false">
      <c r="A359" s="347"/>
      <c r="B359" s="347"/>
      <c r="C359" s="347"/>
      <c r="D359" s="347"/>
      <c r="E359" s="347"/>
      <c r="F359" s="347"/>
      <c r="G359" s="347"/>
      <c r="H359" s="347"/>
      <c r="I359" s="347"/>
      <c r="J359" s="347"/>
      <c r="K359" s="347"/>
      <c r="L359" s="347"/>
      <c r="M359" s="347"/>
      <c r="N359" s="347"/>
      <c r="O359" s="347"/>
      <c r="P359" s="347"/>
      <c r="Q359" s="347"/>
      <c r="R359" s="347"/>
      <c r="S359" s="347"/>
      <c r="T359" s="347"/>
      <c r="U359" s="347"/>
      <c r="V359" s="347"/>
      <c r="W359" s="347"/>
      <c r="X359" s="347"/>
      <c r="Y359" s="347"/>
      <c r="Z359" s="347"/>
      <c r="AA359" s="347"/>
      <c r="AB359" s="347"/>
      <c r="AC359" s="347"/>
      <c r="AD359" s="347"/>
      <c r="AE359" s="347"/>
      <c r="AF359" s="347"/>
      <c r="AG359" s="347"/>
      <c r="AH359" s="347"/>
    </row>
    <row r="360" customFormat="false" ht="14.25" hidden="false" customHeight="false" outlineLevel="0" collapsed="false">
      <c r="A360" s="347"/>
      <c r="B360" s="347"/>
      <c r="C360" s="347"/>
      <c r="D360" s="347"/>
      <c r="E360" s="347"/>
      <c r="F360" s="347"/>
      <c r="G360" s="347"/>
      <c r="H360" s="347"/>
      <c r="I360" s="347"/>
      <c r="J360" s="347"/>
      <c r="K360" s="347"/>
      <c r="L360" s="347"/>
      <c r="M360" s="347"/>
      <c r="N360" s="347"/>
      <c r="O360" s="347"/>
      <c r="P360" s="347"/>
      <c r="Q360" s="347"/>
      <c r="R360" s="347"/>
      <c r="S360" s="347"/>
      <c r="T360" s="347"/>
      <c r="U360" s="347"/>
      <c r="V360" s="347"/>
      <c r="W360" s="347"/>
      <c r="X360" s="347"/>
      <c r="Y360" s="347"/>
      <c r="Z360" s="347"/>
      <c r="AA360" s="347"/>
      <c r="AB360" s="347"/>
      <c r="AC360" s="347"/>
      <c r="AD360" s="347"/>
      <c r="AE360" s="347"/>
      <c r="AF360" s="347"/>
      <c r="AG360" s="347"/>
      <c r="AH360" s="347"/>
    </row>
    <row r="361" customFormat="false" ht="14.25" hidden="false" customHeight="false" outlineLevel="0" collapsed="false">
      <c r="A361" s="347"/>
      <c r="B361" s="347"/>
      <c r="C361" s="347"/>
      <c r="D361" s="347"/>
      <c r="E361" s="347"/>
      <c r="F361" s="347"/>
      <c r="G361" s="347"/>
      <c r="H361" s="347"/>
      <c r="I361" s="347"/>
      <c r="J361" s="347"/>
      <c r="K361" s="347"/>
      <c r="L361" s="347"/>
      <c r="M361" s="347"/>
      <c r="N361" s="347"/>
      <c r="O361" s="347"/>
      <c r="P361" s="347"/>
      <c r="Q361" s="347"/>
      <c r="R361" s="347"/>
      <c r="S361" s="347"/>
      <c r="T361" s="347"/>
      <c r="U361" s="347"/>
      <c r="V361" s="347"/>
      <c r="W361" s="347"/>
      <c r="X361" s="347"/>
      <c r="Y361" s="347"/>
      <c r="Z361" s="347"/>
      <c r="AA361" s="347"/>
      <c r="AB361" s="347"/>
      <c r="AC361" s="347"/>
      <c r="AD361" s="347"/>
      <c r="AE361" s="347"/>
      <c r="AF361" s="347"/>
      <c r="AG361" s="347"/>
      <c r="AH361" s="347"/>
    </row>
    <row r="362" customFormat="false" ht="14.25" hidden="false" customHeight="false" outlineLevel="0" collapsed="false">
      <c r="A362" s="347"/>
      <c r="B362" s="347"/>
      <c r="C362" s="347"/>
      <c r="D362" s="347"/>
      <c r="E362" s="347"/>
      <c r="F362" s="347"/>
      <c r="G362" s="347"/>
      <c r="H362" s="347"/>
      <c r="I362" s="347"/>
      <c r="J362" s="347"/>
      <c r="K362" s="347"/>
      <c r="L362" s="347"/>
      <c r="M362" s="347"/>
      <c r="N362" s="347"/>
      <c r="O362" s="347"/>
      <c r="P362" s="347"/>
      <c r="Q362" s="347"/>
      <c r="R362" s="347"/>
      <c r="S362" s="347"/>
      <c r="T362" s="347"/>
      <c r="U362" s="347"/>
      <c r="V362" s="347"/>
      <c r="W362" s="347"/>
      <c r="X362" s="347"/>
      <c r="Y362" s="347"/>
      <c r="Z362" s="347"/>
      <c r="AA362" s="347"/>
      <c r="AB362" s="347"/>
      <c r="AC362" s="347"/>
      <c r="AD362" s="347"/>
      <c r="AE362" s="347"/>
      <c r="AF362" s="347"/>
      <c r="AG362" s="347"/>
      <c r="AH362" s="347"/>
    </row>
    <row r="363" customFormat="false" ht="14.25" hidden="false" customHeight="false" outlineLevel="0" collapsed="false">
      <c r="A363" s="347"/>
      <c r="B363" s="347"/>
      <c r="C363" s="347"/>
      <c r="D363" s="347"/>
      <c r="E363" s="347"/>
      <c r="F363" s="347"/>
      <c r="G363" s="347"/>
      <c r="H363" s="347"/>
      <c r="I363" s="347"/>
      <c r="J363" s="347"/>
      <c r="K363" s="347"/>
      <c r="L363" s="347"/>
      <c r="M363" s="347"/>
      <c r="N363" s="347"/>
      <c r="O363" s="347"/>
      <c r="P363" s="347"/>
      <c r="Q363" s="347"/>
      <c r="R363" s="347"/>
      <c r="S363" s="347"/>
      <c r="T363" s="347"/>
      <c r="U363" s="347"/>
      <c r="V363" s="347"/>
      <c r="W363" s="347"/>
      <c r="X363" s="347"/>
      <c r="Y363" s="347"/>
      <c r="Z363" s="347"/>
      <c r="AA363" s="347"/>
      <c r="AB363" s="347"/>
      <c r="AC363" s="347"/>
      <c r="AD363" s="347"/>
      <c r="AE363" s="347"/>
      <c r="AF363" s="347"/>
      <c r="AG363" s="347"/>
      <c r="AH363" s="347"/>
    </row>
    <row r="364" customFormat="false" ht="14.25" hidden="false" customHeight="false" outlineLevel="0" collapsed="false">
      <c r="A364" s="347"/>
      <c r="B364" s="347"/>
      <c r="C364" s="347"/>
      <c r="D364" s="347"/>
      <c r="E364" s="347"/>
      <c r="F364" s="347"/>
      <c r="G364" s="347"/>
      <c r="H364" s="347"/>
      <c r="I364" s="347"/>
      <c r="J364" s="347"/>
      <c r="K364" s="347"/>
      <c r="L364" s="347"/>
      <c r="M364" s="347"/>
      <c r="N364" s="347"/>
      <c r="O364" s="347"/>
      <c r="P364" s="347"/>
      <c r="Q364" s="347"/>
      <c r="R364" s="347"/>
      <c r="S364" s="347"/>
      <c r="T364" s="347"/>
      <c r="U364" s="347"/>
      <c r="V364" s="347"/>
      <c r="W364" s="347"/>
      <c r="X364" s="347"/>
      <c r="Y364" s="347"/>
      <c r="Z364" s="347"/>
      <c r="AA364" s="347"/>
      <c r="AB364" s="347"/>
      <c r="AC364" s="347"/>
      <c r="AD364" s="347"/>
      <c r="AE364" s="347"/>
      <c r="AF364" s="347"/>
      <c r="AG364" s="347"/>
      <c r="AH364" s="347"/>
    </row>
    <row r="365" customFormat="false" ht="14.25" hidden="false" customHeight="false" outlineLevel="0" collapsed="false">
      <c r="A365" s="347"/>
      <c r="B365" s="347"/>
      <c r="C365" s="347"/>
      <c r="D365" s="347"/>
      <c r="E365" s="347"/>
      <c r="F365" s="347"/>
      <c r="G365" s="347"/>
      <c r="H365" s="347"/>
      <c r="I365" s="347"/>
      <c r="J365" s="347"/>
      <c r="K365" s="347"/>
      <c r="L365" s="347"/>
      <c r="M365" s="347"/>
      <c r="N365" s="347"/>
      <c r="O365" s="347"/>
      <c r="P365" s="347"/>
      <c r="Q365" s="347"/>
      <c r="R365" s="347"/>
      <c r="S365" s="347"/>
      <c r="T365" s="347"/>
      <c r="U365" s="347"/>
      <c r="V365" s="347"/>
      <c r="W365" s="347"/>
      <c r="X365" s="347"/>
      <c r="Y365" s="347"/>
      <c r="Z365" s="347"/>
      <c r="AA365" s="347"/>
      <c r="AB365" s="347"/>
      <c r="AC365" s="347"/>
      <c r="AD365" s="347"/>
      <c r="AE365" s="347"/>
      <c r="AF365" s="347"/>
      <c r="AG365" s="347"/>
      <c r="AH365" s="347"/>
    </row>
    <row r="366" customFormat="false" ht="14.25" hidden="false" customHeight="false" outlineLevel="0" collapsed="false">
      <c r="A366" s="347"/>
      <c r="B366" s="347"/>
      <c r="C366" s="347"/>
      <c r="D366" s="347"/>
      <c r="E366" s="347"/>
      <c r="F366" s="347"/>
      <c r="G366" s="347"/>
      <c r="H366" s="347"/>
      <c r="I366" s="347"/>
      <c r="J366" s="347"/>
      <c r="K366" s="347"/>
      <c r="L366" s="347"/>
      <c r="M366" s="347"/>
      <c r="N366" s="347"/>
      <c r="O366" s="347"/>
      <c r="P366" s="347"/>
      <c r="Q366" s="347"/>
      <c r="R366" s="347"/>
      <c r="S366" s="347"/>
      <c r="T366" s="347"/>
      <c r="U366" s="347"/>
      <c r="V366" s="347"/>
      <c r="W366" s="347"/>
      <c r="X366" s="347"/>
      <c r="Y366" s="347"/>
      <c r="Z366" s="347"/>
      <c r="AA366" s="347"/>
      <c r="AB366" s="347"/>
      <c r="AC366" s="347"/>
      <c r="AD366" s="347"/>
      <c r="AE366" s="347"/>
      <c r="AF366" s="347"/>
      <c r="AG366" s="347"/>
      <c r="AH366" s="347"/>
    </row>
    <row r="367" customFormat="false" ht="14.25" hidden="false" customHeight="false" outlineLevel="0" collapsed="false">
      <c r="A367" s="347"/>
      <c r="B367" s="347"/>
      <c r="C367" s="347"/>
      <c r="D367" s="347"/>
      <c r="E367" s="347"/>
      <c r="F367" s="347"/>
      <c r="G367" s="347"/>
      <c r="H367" s="347"/>
      <c r="I367" s="347"/>
      <c r="J367" s="347"/>
      <c r="K367" s="347"/>
      <c r="L367" s="347"/>
      <c r="M367" s="347"/>
      <c r="N367" s="347"/>
      <c r="O367" s="347"/>
      <c r="P367" s="347"/>
      <c r="Q367" s="347"/>
      <c r="R367" s="347"/>
      <c r="S367" s="347"/>
      <c r="T367" s="347"/>
      <c r="U367" s="347"/>
      <c r="V367" s="347"/>
      <c r="W367" s="347"/>
      <c r="X367" s="347"/>
      <c r="Y367" s="347"/>
      <c r="Z367" s="347"/>
      <c r="AA367" s="347"/>
      <c r="AB367" s="347"/>
      <c r="AC367" s="347"/>
      <c r="AD367" s="347"/>
      <c r="AE367" s="347"/>
      <c r="AF367" s="347"/>
      <c r="AG367" s="347"/>
      <c r="AH367" s="347"/>
    </row>
    <row r="368" customFormat="false" ht="14.25" hidden="false" customHeight="false" outlineLevel="0" collapsed="false">
      <c r="A368" s="347"/>
      <c r="B368" s="347"/>
      <c r="C368" s="347"/>
      <c r="D368" s="347"/>
      <c r="E368" s="347"/>
      <c r="F368" s="347"/>
      <c r="G368" s="347"/>
      <c r="H368" s="347"/>
      <c r="I368" s="347"/>
      <c r="J368" s="347"/>
      <c r="K368" s="347"/>
      <c r="L368" s="347"/>
      <c r="M368" s="347"/>
      <c r="N368" s="347"/>
      <c r="O368" s="347"/>
      <c r="P368" s="347"/>
      <c r="Q368" s="347"/>
      <c r="R368" s="347"/>
      <c r="S368" s="347"/>
      <c r="T368" s="347"/>
      <c r="U368" s="347"/>
      <c r="V368" s="347"/>
      <c r="W368" s="347"/>
      <c r="X368" s="347"/>
      <c r="Y368" s="347"/>
      <c r="Z368" s="347"/>
      <c r="AA368" s="347"/>
      <c r="AB368" s="347"/>
      <c r="AC368" s="347"/>
      <c r="AD368" s="347"/>
      <c r="AE368" s="347"/>
      <c r="AF368" s="347"/>
      <c r="AG368" s="347"/>
      <c r="AH368" s="347"/>
    </row>
    <row r="369" customFormat="false" ht="14.25" hidden="false" customHeight="false" outlineLevel="0" collapsed="false">
      <c r="A369" s="347"/>
      <c r="B369" s="347"/>
      <c r="C369" s="347"/>
      <c r="D369" s="347"/>
      <c r="E369" s="347"/>
      <c r="F369" s="347"/>
      <c r="G369" s="347"/>
      <c r="H369" s="347"/>
      <c r="I369" s="347"/>
      <c r="J369" s="347"/>
      <c r="K369" s="347"/>
      <c r="L369" s="347"/>
      <c r="M369" s="347"/>
      <c r="N369" s="347"/>
      <c r="O369" s="347"/>
      <c r="P369" s="347"/>
      <c r="Q369" s="347"/>
      <c r="R369" s="347"/>
      <c r="S369" s="347"/>
      <c r="T369" s="347"/>
      <c r="U369" s="347"/>
      <c r="V369" s="347"/>
      <c r="W369" s="347"/>
      <c r="X369" s="347"/>
      <c r="Y369" s="347"/>
      <c r="Z369" s="347"/>
      <c r="AA369" s="347"/>
      <c r="AB369" s="347"/>
      <c r="AC369" s="347"/>
      <c r="AD369" s="347"/>
      <c r="AE369" s="347"/>
      <c r="AF369" s="347"/>
      <c r="AG369" s="347"/>
      <c r="AH369" s="347"/>
    </row>
    <row r="370" customFormat="false" ht="14.25" hidden="false" customHeight="false" outlineLevel="0" collapsed="false">
      <c r="A370" s="347"/>
      <c r="B370" s="347"/>
      <c r="C370" s="347"/>
      <c r="D370" s="347"/>
      <c r="E370" s="347"/>
      <c r="F370" s="347"/>
      <c r="G370" s="347"/>
      <c r="H370" s="347"/>
      <c r="I370" s="347"/>
      <c r="J370" s="347"/>
      <c r="K370" s="347"/>
      <c r="L370" s="347"/>
      <c r="M370" s="347"/>
      <c r="N370" s="347"/>
      <c r="O370" s="347"/>
      <c r="P370" s="347"/>
      <c r="Q370" s="347"/>
      <c r="R370" s="347"/>
      <c r="S370" s="347"/>
      <c r="T370" s="347"/>
      <c r="U370" s="347"/>
      <c r="V370" s="347"/>
      <c r="W370" s="347"/>
      <c r="X370" s="347"/>
      <c r="Y370" s="347"/>
      <c r="Z370" s="347"/>
      <c r="AA370" s="347"/>
      <c r="AB370" s="347"/>
      <c r="AC370" s="347"/>
      <c r="AD370" s="347"/>
      <c r="AE370" s="347"/>
      <c r="AF370" s="347"/>
      <c r="AG370" s="347"/>
      <c r="AH370" s="347"/>
    </row>
    <row r="371" customFormat="false" ht="14.25" hidden="false" customHeight="false" outlineLevel="0" collapsed="false">
      <c r="A371" s="347"/>
      <c r="B371" s="347"/>
      <c r="C371" s="347"/>
      <c r="D371" s="347"/>
      <c r="E371" s="347"/>
      <c r="F371" s="347"/>
      <c r="G371" s="347"/>
      <c r="H371" s="347"/>
      <c r="I371" s="347"/>
      <c r="J371" s="347"/>
      <c r="K371" s="347"/>
      <c r="L371" s="347"/>
      <c r="M371" s="347"/>
      <c r="N371" s="347"/>
      <c r="O371" s="347"/>
      <c r="P371" s="347"/>
      <c r="Q371" s="347"/>
      <c r="R371" s="347"/>
      <c r="S371" s="347"/>
      <c r="T371" s="347"/>
      <c r="U371" s="347"/>
      <c r="V371" s="347"/>
      <c r="W371" s="347"/>
      <c r="X371" s="347"/>
      <c r="Y371" s="347"/>
      <c r="Z371" s="347"/>
      <c r="AA371" s="347"/>
      <c r="AB371" s="347"/>
      <c r="AC371" s="347"/>
      <c r="AD371" s="347"/>
      <c r="AE371" s="347"/>
      <c r="AF371" s="347"/>
      <c r="AG371" s="347"/>
      <c r="AH371" s="347"/>
    </row>
    <row r="372" customFormat="false" ht="14.25" hidden="false" customHeight="false" outlineLevel="0" collapsed="false">
      <c r="A372" s="347"/>
      <c r="B372" s="347"/>
      <c r="C372" s="347"/>
      <c r="D372" s="347"/>
      <c r="E372" s="347"/>
      <c r="F372" s="347"/>
      <c r="G372" s="347"/>
      <c r="H372" s="347"/>
      <c r="I372" s="347"/>
      <c r="J372" s="347"/>
      <c r="K372" s="347"/>
      <c r="L372" s="347"/>
      <c r="M372" s="347"/>
      <c r="N372" s="347"/>
      <c r="O372" s="347"/>
      <c r="P372" s="347"/>
      <c r="Q372" s="347"/>
      <c r="R372" s="347"/>
      <c r="S372" s="347"/>
      <c r="T372" s="347"/>
      <c r="U372" s="347"/>
      <c r="V372" s="347"/>
      <c r="W372" s="347"/>
      <c r="X372" s="347"/>
      <c r="Y372" s="347"/>
      <c r="Z372" s="347"/>
      <c r="AA372" s="347"/>
      <c r="AB372" s="347"/>
      <c r="AC372" s="347"/>
      <c r="AD372" s="347"/>
      <c r="AE372" s="347"/>
      <c r="AF372" s="347"/>
      <c r="AG372" s="347"/>
      <c r="AH372" s="347"/>
    </row>
    <row r="373" customFormat="false" ht="14.25" hidden="false" customHeight="false" outlineLevel="0" collapsed="false">
      <c r="A373" s="347"/>
      <c r="B373" s="347"/>
      <c r="C373" s="347"/>
      <c r="D373" s="347"/>
      <c r="E373" s="347"/>
      <c r="F373" s="347"/>
      <c r="G373" s="347"/>
      <c r="H373" s="347"/>
      <c r="I373" s="347"/>
      <c r="J373" s="347"/>
      <c r="K373" s="347"/>
      <c r="L373" s="347"/>
      <c r="M373" s="347"/>
      <c r="N373" s="347"/>
      <c r="O373" s="347"/>
      <c r="P373" s="347"/>
      <c r="Q373" s="347"/>
      <c r="R373" s="347"/>
      <c r="S373" s="347"/>
      <c r="T373" s="347"/>
      <c r="U373" s="347"/>
      <c r="V373" s="347"/>
      <c r="W373" s="347"/>
      <c r="X373" s="347"/>
      <c r="Y373" s="347"/>
      <c r="Z373" s="347"/>
      <c r="AA373" s="347"/>
      <c r="AB373" s="347"/>
      <c r="AC373" s="347"/>
      <c r="AD373" s="347"/>
      <c r="AE373" s="347"/>
      <c r="AF373" s="347"/>
      <c r="AG373" s="347"/>
      <c r="AH373" s="347"/>
    </row>
    <row r="374" customFormat="false" ht="14.25" hidden="false" customHeight="false" outlineLevel="0" collapsed="false">
      <c r="A374" s="347"/>
      <c r="B374" s="347"/>
      <c r="C374" s="347"/>
      <c r="D374" s="347"/>
      <c r="E374" s="347"/>
      <c r="F374" s="347"/>
      <c r="G374" s="347"/>
      <c r="H374" s="347"/>
      <c r="I374" s="347"/>
      <c r="J374" s="347"/>
      <c r="K374" s="347"/>
      <c r="L374" s="347"/>
      <c r="M374" s="347"/>
      <c r="N374" s="347"/>
      <c r="O374" s="347"/>
      <c r="P374" s="347"/>
      <c r="Q374" s="347"/>
      <c r="R374" s="347"/>
      <c r="S374" s="347"/>
      <c r="T374" s="347"/>
      <c r="U374" s="347"/>
      <c r="V374" s="347"/>
      <c r="W374" s="347"/>
      <c r="X374" s="347"/>
      <c r="Y374" s="347"/>
      <c r="Z374" s="347"/>
      <c r="AA374" s="347"/>
      <c r="AB374" s="347"/>
      <c r="AC374" s="347"/>
      <c r="AD374" s="347"/>
      <c r="AE374" s="347"/>
      <c r="AF374" s="347"/>
      <c r="AG374" s="347"/>
      <c r="AH374" s="347"/>
    </row>
    <row r="375" customFormat="false" ht="14.25" hidden="false" customHeight="false" outlineLevel="0" collapsed="false">
      <c r="A375" s="347"/>
      <c r="B375" s="347"/>
      <c r="C375" s="347"/>
      <c r="D375" s="347"/>
      <c r="E375" s="347"/>
      <c r="F375" s="347"/>
      <c r="G375" s="347"/>
      <c r="H375" s="347"/>
      <c r="I375" s="347"/>
      <c r="J375" s="347"/>
      <c r="K375" s="347"/>
      <c r="L375" s="347"/>
      <c r="M375" s="347"/>
      <c r="N375" s="347"/>
      <c r="O375" s="347"/>
      <c r="P375" s="347"/>
      <c r="Q375" s="347"/>
      <c r="R375" s="347"/>
      <c r="S375" s="347"/>
      <c r="T375" s="347"/>
      <c r="U375" s="347"/>
      <c r="V375" s="347"/>
      <c r="W375" s="347"/>
      <c r="X375" s="347"/>
      <c r="Y375" s="347"/>
      <c r="Z375" s="347"/>
      <c r="AA375" s="347"/>
      <c r="AB375" s="347"/>
      <c r="AC375" s="347"/>
      <c r="AD375" s="347"/>
      <c r="AE375" s="347"/>
      <c r="AF375" s="347"/>
      <c r="AG375" s="347"/>
      <c r="AH375" s="347"/>
    </row>
    <row r="376" customFormat="false" ht="14.25" hidden="false" customHeight="false" outlineLevel="0" collapsed="false">
      <c r="A376" s="347"/>
      <c r="B376" s="347"/>
      <c r="C376" s="347"/>
      <c r="D376" s="347"/>
      <c r="E376" s="347"/>
      <c r="F376" s="347"/>
      <c r="G376" s="347"/>
      <c r="H376" s="347"/>
      <c r="I376" s="347"/>
      <c r="J376" s="347"/>
      <c r="K376" s="347"/>
      <c r="L376" s="347"/>
      <c r="M376" s="347"/>
      <c r="N376" s="347"/>
      <c r="O376" s="347"/>
      <c r="P376" s="347"/>
      <c r="Q376" s="347"/>
      <c r="R376" s="347"/>
      <c r="S376" s="347"/>
      <c r="T376" s="347"/>
      <c r="U376" s="347"/>
      <c r="V376" s="347"/>
      <c r="W376" s="347"/>
      <c r="X376" s="347"/>
      <c r="Y376" s="347"/>
      <c r="Z376" s="347"/>
      <c r="AA376" s="347"/>
      <c r="AB376" s="347"/>
      <c r="AC376" s="347"/>
      <c r="AD376" s="347"/>
      <c r="AE376" s="347"/>
      <c r="AF376" s="347"/>
      <c r="AG376" s="347"/>
      <c r="AH376" s="347"/>
    </row>
    <row r="377" customFormat="false" ht="14.25" hidden="false" customHeight="false" outlineLevel="0" collapsed="false">
      <c r="A377" s="347"/>
      <c r="B377" s="347"/>
      <c r="C377" s="347"/>
      <c r="D377" s="347"/>
      <c r="E377" s="347"/>
      <c r="F377" s="347"/>
      <c r="G377" s="347"/>
      <c r="H377" s="347"/>
      <c r="I377" s="347"/>
      <c r="J377" s="347"/>
      <c r="K377" s="347"/>
      <c r="L377" s="347"/>
      <c r="M377" s="347"/>
      <c r="N377" s="347"/>
      <c r="O377" s="347"/>
      <c r="P377" s="347"/>
      <c r="Q377" s="347"/>
      <c r="R377" s="347"/>
      <c r="S377" s="347"/>
      <c r="T377" s="347"/>
      <c r="U377" s="347"/>
      <c r="V377" s="347"/>
      <c r="W377" s="347"/>
      <c r="X377" s="347"/>
      <c r="Y377" s="347"/>
      <c r="Z377" s="347"/>
      <c r="AA377" s="347"/>
      <c r="AB377" s="347"/>
      <c r="AC377" s="347"/>
      <c r="AD377" s="347"/>
      <c r="AE377" s="347"/>
      <c r="AF377" s="347"/>
      <c r="AG377" s="347"/>
      <c r="AH377" s="347"/>
    </row>
    <row r="378" customFormat="false" ht="14.25" hidden="false" customHeight="false" outlineLevel="0" collapsed="false">
      <c r="A378" s="347"/>
      <c r="B378" s="347"/>
      <c r="C378" s="347"/>
      <c r="D378" s="347"/>
      <c r="E378" s="347"/>
      <c r="F378" s="347"/>
      <c r="G378" s="347"/>
      <c r="H378" s="347"/>
      <c r="I378" s="347"/>
      <c r="J378" s="347"/>
      <c r="K378" s="347"/>
      <c r="L378" s="347"/>
      <c r="M378" s="347"/>
      <c r="N378" s="347"/>
      <c r="O378" s="347"/>
      <c r="P378" s="347"/>
      <c r="Q378" s="347"/>
      <c r="R378" s="347"/>
      <c r="S378" s="347"/>
      <c r="T378" s="347"/>
      <c r="U378" s="347"/>
      <c r="V378" s="347"/>
      <c r="W378" s="347"/>
      <c r="X378" s="347"/>
      <c r="Y378" s="347"/>
      <c r="Z378" s="347"/>
      <c r="AA378" s="347"/>
      <c r="AB378" s="347"/>
      <c r="AC378" s="347"/>
      <c r="AD378" s="347"/>
      <c r="AE378" s="347"/>
      <c r="AF378" s="347"/>
      <c r="AG378" s="347"/>
      <c r="AH378" s="347"/>
    </row>
    <row r="379" customFormat="false" ht="14.25" hidden="false" customHeight="false" outlineLevel="0" collapsed="false">
      <c r="A379" s="347"/>
      <c r="B379" s="347"/>
      <c r="C379" s="347"/>
      <c r="D379" s="347"/>
      <c r="E379" s="347"/>
      <c r="F379" s="347"/>
      <c r="G379" s="347"/>
      <c r="H379" s="347"/>
      <c r="I379" s="347"/>
      <c r="J379" s="347"/>
      <c r="K379" s="347"/>
      <c r="L379" s="347"/>
      <c r="M379" s="347"/>
      <c r="N379" s="347"/>
      <c r="O379" s="347"/>
      <c r="P379" s="347"/>
      <c r="Q379" s="347"/>
      <c r="R379" s="347"/>
      <c r="S379" s="347"/>
      <c r="T379" s="347"/>
      <c r="U379" s="347"/>
      <c r="V379" s="347"/>
      <c r="W379" s="347"/>
      <c r="X379" s="347"/>
      <c r="Y379" s="347"/>
      <c r="Z379" s="347"/>
      <c r="AA379" s="347"/>
      <c r="AB379" s="347"/>
      <c r="AC379" s="347"/>
      <c r="AD379" s="347"/>
      <c r="AE379" s="347"/>
      <c r="AF379" s="347"/>
      <c r="AG379" s="347"/>
      <c r="AH379" s="347"/>
    </row>
    <row r="380" customFormat="false" ht="14.25" hidden="false" customHeight="false" outlineLevel="0" collapsed="false">
      <c r="A380" s="347"/>
      <c r="B380" s="347"/>
      <c r="C380" s="347"/>
      <c r="D380" s="347"/>
      <c r="E380" s="347"/>
      <c r="F380" s="347"/>
      <c r="G380" s="347"/>
      <c r="H380" s="347"/>
      <c r="I380" s="347"/>
      <c r="J380" s="347"/>
      <c r="K380" s="347"/>
      <c r="L380" s="347"/>
      <c r="M380" s="347"/>
      <c r="N380" s="347"/>
      <c r="O380" s="347"/>
      <c r="P380" s="347"/>
      <c r="Q380" s="347"/>
      <c r="R380" s="347"/>
      <c r="S380" s="347"/>
      <c r="T380" s="347"/>
      <c r="U380" s="347"/>
      <c r="V380" s="347"/>
      <c r="W380" s="347"/>
      <c r="X380" s="347"/>
      <c r="Y380" s="347"/>
      <c r="Z380" s="347"/>
      <c r="AA380" s="347"/>
      <c r="AB380" s="347"/>
      <c r="AC380" s="347"/>
      <c r="AD380" s="347"/>
      <c r="AE380" s="347"/>
      <c r="AF380" s="347"/>
      <c r="AG380" s="347"/>
      <c r="AH380" s="347"/>
    </row>
    <row r="381" customFormat="false" ht="14.25" hidden="false" customHeight="false" outlineLevel="0" collapsed="false">
      <c r="A381" s="347"/>
      <c r="B381" s="347"/>
      <c r="C381" s="347"/>
      <c r="D381" s="347"/>
      <c r="E381" s="347"/>
      <c r="F381" s="347"/>
      <c r="G381" s="347"/>
      <c r="H381" s="347"/>
      <c r="I381" s="347"/>
      <c r="J381" s="347"/>
      <c r="K381" s="347"/>
      <c r="L381" s="347"/>
      <c r="M381" s="347"/>
      <c r="N381" s="347"/>
      <c r="O381" s="347"/>
      <c r="P381" s="347"/>
      <c r="Q381" s="347"/>
      <c r="R381" s="347"/>
      <c r="S381" s="347"/>
      <c r="T381" s="347"/>
      <c r="U381" s="347"/>
      <c r="V381" s="347"/>
      <c r="W381" s="347"/>
      <c r="X381" s="347"/>
      <c r="Y381" s="347"/>
      <c r="Z381" s="347"/>
      <c r="AA381" s="347"/>
      <c r="AB381" s="347"/>
      <c r="AC381" s="347"/>
      <c r="AD381" s="347"/>
      <c r="AE381" s="347"/>
      <c r="AF381" s="347"/>
      <c r="AG381" s="347"/>
      <c r="AH381" s="347"/>
    </row>
    <row r="382" customFormat="false" ht="14.25" hidden="false" customHeight="false" outlineLevel="0" collapsed="false">
      <c r="A382" s="347"/>
      <c r="B382" s="347"/>
      <c r="C382" s="347"/>
      <c r="D382" s="347"/>
      <c r="E382" s="347"/>
      <c r="F382" s="347"/>
      <c r="G382" s="347"/>
      <c r="H382" s="347"/>
      <c r="I382" s="347"/>
      <c r="J382" s="347"/>
      <c r="K382" s="347"/>
      <c r="L382" s="347"/>
      <c r="M382" s="347"/>
      <c r="N382" s="347"/>
      <c r="O382" s="347"/>
      <c r="P382" s="347"/>
      <c r="Q382" s="347"/>
      <c r="R382" s="347"/>
      <c r="S382" s="347"/>
      <c r="T382" s="347"/>
      <c r="U382" s="347"/>
      <c r="V382" s="347"/>
      <c r="W382" s="347"/>
      <c r="X382" s="347"/>
      <c r="Y382" s="347"/>
      <c r="Z382" s="347"/>
      <c r="AA382" s="347"/>
      <c r="AB382" s="347"/>
      <c r="AC382" s="347"/>
      <c r="AD382" s="347"/>
      <c r="AE382" s="347"/>
      <c r="AF382" s="347"/>
      <c r="AG382" s="347"/>
      <c r="AH382" s="347"/>
    </row>
    <row r="383" customFormat="false" ht="14.25" hidden="false" customHeight="false" outlineLevel="0" collapsed="false">
      <c r="A383" s="347"/>
      <c r="B383" s="347"/>
      <c r="C383" s="347"/>
      <c r="D383" s="347"/>
      <c r="E383" s="347"/>
      <c r="F383" s="347"/>
      <c r="G383" s="347"/>
      <c r="H383" s="347"/>
      <c r="I383" s="347"/>
      <c r="J383" s="347"/>
      <c r="K383" s="347"/>
      <c r="L383" s="347"/>
      <c r="M383" s="347"/>
      <c r="N383" s="347"/>
      <c r="O383" s="347"/>
      <c r="P383" s="347"/>
      <c r="Q383" s="347"/>
      <c r="R383" s="347"/>
      <c r="S383" s="347"/>
      <c r="T383" s="347"/>
      <c r="U383" s="347"/>
      <c r="V383" s="347"/>
      <c r="W383" s="347"/>
      <c r="X383" s="347"/>
      <c r="Y383" s="347"/>
      <c r="Z383" s="347"/>
      <c r="AA383" s="347"/>
      <c r="AB383" s="347"/>
      <c r="AC383" s="347"/>
      <c r="AD383" s="347"/>
      <c r="AE383" s="347"/>
      <c r="AF383" s="347"/>
      <c r="AG383" s="347"/>
      <c r="AH383" s="347"/>
    </row>
    <row r="384" customFormat="false" ht="14.25" hidden="false" customHeight="false" outlineLevel="0" collapsed="false">
      <c r="A384" s="347"/>
      <c r="B384" s="347"/>
      <c r="C384" s="347"/>
      <c r="D384" s="347"/>
      <c r="E384" s="347"/>
      <c r="F384" s="347"/>
      <c r="G384" s="347"/>
      <c r="H384" s="347"/>
      <c r="I384" s="347"/>
      <c r="J384" s="347"/>
      <c r="K384" s="347"/>
      <c r="L384" s="347"/>
      <c r="M384" s="347"/>
      <c r="N384" s="347"/>
      <c r="O384" s="347"/>
      <c r="P384" s="347"/>
      <c r="Q384" s="347"/>
      <c r="R384" s="347"/>
      <c r="S384" s="347"/>
      <c r="T384" s="347"/>
      <c r="U384" s="347"/>
      <c r="V384" s="347"/>
      <c r="W384" s="347"/>
      <c r="X384" s="347"/>
      <c r="Y384" s="347"/>
      <c r="Z384" s="347"/>
      <c r="AA384" s="347"/>
      <c r="AB384" s="347"/>
      <c r="AC384" s="347"/>
      <c r="AD384" s="347"/>
      <c r="AE384" s="347"/>
      <c r="AF384" s="347"/>
      <c r="AG384" s="347"/>
      <c r="AH384" s="347"/>
    </row>
    <row r="385" customFormat="false" ht="14.25" hidden="false" customHeight="false" outlineLevel="0" collapsed="false">
      <c r="A385" s="347"/>
      <c r="B385" s="347"/>
      <c r="C385" s="347"/>
      <c r="D385" s="347"/>
      <c r="E385" s="347"/>
      <c r="F385" s="347"/>
      <c r="G385" s="347"/>
      <c r="H385" s="347"/>
      <c r="I385" s="347"/>
      <c r="J385" s="347"/>
      <c r="K385" s="347"/>
      <c r="L385" s="347"/>
      <c r="M385" s="347"/>
      <c r="N385" s="347"/>
      <c r="O385" s="347"/>
      <c r="P385" s="347"/>
      <c r="Q385" s="347"/>
      <c r="R385" s="347"/>
      <c r="S385" s="347"/>
      <c r="T385" s="347"/>
      <c r="U385" s="347"/>
      <c r="V385" s="347"/>
      <c r="W385" s="347"/>
      <c r="X385" s="347"/>
      <c r="Y385" s="347"/>
      <c r="Z385" s="347"/>
      <c r="AA385" s="347"/>
      <c r="AB385" s="347"/>
      <c r="AC385" s="347"/>
      <c r="AD385" s="347"/>
      <c r="AE385" s="347"/>
      <c r="AF385" s="347"/>
      <c r="AG385" s="347"/>
      <c r="AH385" s="347"/>
    </row>
    <row r="386" customFormat="false" ht="14.25" hidden="false" customHeight="false" outlineLevel="0" collapsed="false">
      <c r="A386" s="347"/>
      <c r="B386" s="347"/>
      <c r="C386" s="347"/>
      <c r="D386" s="347"/>
      <c r="E386" s="347"/>
      <c r="F386" s="347"/>
      <c r="G386" s="347"/>
      <c r="H386" s="347"/>
      <c r="I386" s="347"/>
      <c r="J386" s="347"/>
      <c r="K386" s="347"/>
      <c r="L386" s="347"/>
      <c r="M386" s="347"/>
      <c r="N386" s="347"/>
      <c r="O386" s="347"/>
      <c r="P386" s="347"/>
      <c r="Q386" s="347"/>
      <c r="R386" s="347"/>
      <c r="S386" s="347"/>
      <c r="T386" s="347"/>
      <c r="U386" s="347"/>
      <c r="V386" s="347"/>
      <c r="W386" s="347"/>
      <c r="X386" s="347"/>
      <c r="Y386" s="347"/>
      <c r="Z386" s="347"/>
      <c r="AA386" s="347"/>
      <c r="AB386" s="347"/>
      <c r="AC386" s="347"/>
      <c r="AD386" s="347"/>
      <c r="AE386" s="347"/>
      <c r="AF386" s="347"/>
      <c r="AG386" s="347"/>
      <c r="AH386" s="347"/>
    </row>
    <row r="387" customFormat="false" ht="14.25" hidden="false" customHeight="false" outlineLevel="0" collapsed="false">
      <c r="A387" s="347"/>
      <c r="B387" s="347"/>
      <c r="C387" s="347"/>
      <c r="D387" s="347"/>
      <c r="E387" s="347"/>
      <c r="F387" s="347"/>
      <c r="G387" s="347"/>
      <c r="H387" s="347"/>
      <c r="I387" s="347"/>
      <c r="J387" s="347"/>
      <c r="K387" s="347"/>
      <c r="L387" s="347"/>
      <c r="M387" s="347"/>
      <c r="N387" s="347"/>
      <c r="O387" s="347"/>
      <c r="P387" s="347"/>
      <c r="Q387" s="347"/>
      <c r="R387" s="347"/>
      <c r="S387" s="347"/>
      <c r="T387" s="347"/>
      <c r="U387" s="347"/>
      <c r="V387" s="347"/>
      <c r="W387" s="347"/>
      <c r="X387" s="347"/>
      <c r="Y387" s="347"/>
      <c r="Z387" s="347"/>
      <c r="AA387" s="347"/>
      <c r="AB387" s="347"/>
      <c r="AC387" s="347"/>
      <c r="AD387" s="347"/>
      <c r="AE387" s="347"/>
      <c r="AF387" s="347"/>
      <c r="AG387" s="347"/>
      <c r="AH387" s="347"/>
    </row>
    <row r="388" customFormat="false" ht="14.25" hidden="false" customHeight="false" outlineLevel="0" collapsed="false">
      <c r="A388" s="347"/>
      <c r="B388" s="347"/>
      <c r="C388" s="347"/>
      <c r="D388" s="347"/>
      <c r="E388" s="347"/>
      <c r="F388" s="347"/>
      <c r="G388" s="347"/>
      <c r="H388" s="347"/>
      <c r="I388" s="347"/>
      <c r="J388" s="347"/>
      <c r="K388" s="347"/>
      <c r="L388" s="347"/>
      <c r="M388" s="347"/>
      <c r="N388" s="347"/>
      <c r="O388" s="347"/>
      <c r="P388" s="347"/>
      <c r="Q388" s="347"/>
      <c r="R388" s="347"/>
      <c r="S388" s="347"/>
      <c r="T388" s="347"/>
      <c r="U388" s="347"/>
      <c r="V388" s="347"/>
      <c r="W388" s="347"/>
      <c r="X388" s="347"/>
      <c r="Y388" s="347"/>
      <c r="Z388" s="347"/>
      <c r="AA388" s="347"/>
      <c r="AB388" s="347"/>
      <c r="AC388" s="347"/>
      <c r="AD388" s="347"/>
      <c r="AE388" s="347"/>
      <c r="AF388" s="347"/>
      <c r="AG388" s="347"/>
      <c r="AH388" s="347"/>
    </row>
    <row r="389" customFormat="false" ht="14.25" hidden="false" customHeight="false" outlineLevel="0" collapsed="false">
      <c r="A389" s="347"/>
      <c r="B389" s="347"/>
      <c r="C389" s="347"/>
      <c r="D389" s="347"/>
      <c r="E389" s="347"/>
      <c r="F389" s="347"/>
      <c r="G389" s="347"/>
      <c r="H389" s="347"/>
      <c r="I389" s="347"/>
      <c r="J389" s="347"/>
      <c r="K389" s="347"/>
      <c r="L389" s="347"/>
      <c r="M389" s="347"/>
      <c r="N389" s="347"/>
      <c r="O389" s="347"/>
      <c r="P389" s="347"/>
      <c r="Q389" s="347"/>
      <c r="R389" s="347"/>
      <c r="S389" s="347"/>
      <c r="T389" s="347"/>
      <c r="U389" s="347"/>
      <c r="V389" s="347"/>
      <c r="W389" s="347"/>
      <c r="X389" s="347"/>
      <c r="Y389" s="347"/>
      <c r="Z389" s="347"/>
      <c r="AA389" s="347"/>
      <c r="AB389" s="347"/>
      <c r="AC389" s="347"/>
      <c r="AD389" s="347"/>
      <c r="AE389" s="347"/>
      <c r="AF389" s="347"/>
      <c r="AG389" s="347"/>
      <c r="AH389" s="347"/>
    </row>
    <row r="390" customFormat="false" ht="14.25" hidden="false" customHeight="false" outlineLevel="0" collapsed="false">
      <c r="A390" s="347"/>
      <c r="B390" s="347"/>
      <c r="C390" s="347"/>
      <c r="D390" s="347"/>
      <c r="E390" s="347"/>
      <c r="F390" s="347"/>
      <c r="G390" s="347"/>
      <c r="H390" s="347"/>
      <c r="I390" s="347"/>
      <c r="J390" s="347"/>
      <c r="K390" s="347"/>
      <c r="L390" s="347"/>
      <c r="M390" s="347"/>
      <c r="N390" s="347"/>
      <c r="O390" s="347"/>
      <c r="P390" s="347"/>
      <c r="Q390" s="347"/>
      <c r="R390" s="347"/>
      <c r="S390" s="347"/>
      <c r="T390" s="347"/>
      <c r="U390" s="347"/>
      <c r="V390" s="347"/>
      <c r="W390" s="347"/>
      <c r="X390" s="347"/>
      <c r="Y390" s="347"/>
      <c r="Z390" s="347"/>
      <c r="AA390" s="347"/>
      <c r="AB390" s="347"/>
      <c r="AC390" s="347"/>
      <c r="AD390" s="347"/>
      <c r="AE390" s="347"/>
      <c r="AF390" s="347"/>
      <c r="AG390" s="347"/>
      <c r="AH390" s="347"/>
    </row>
    <row r="391" customFormat="false" ht="14.25" hidden="false" customHeight="false" outlineLevel="0" collapsed="false">
      <c r="A391" s="347"/>
      <c r="B391" s="347"/>
      <c r="C391" s="347"/>
      <c r="D391" s="347"/>
      <c r="E391" s="347"/>
      <c r="F391" s="347"/>
      <c r="G391" s="347"/>
      <c r="H391" s="347"/>
      <c r="I391" s="347"/>
      <c r="J391" s="347"/>
      <c r="K391" s="347"/>
      <c r="L391" s="347"/>
      <c r="M391" s="347"/>
      <c r="N391" s="347"/>
      <c r="O391" s="347"/>
      <c r="P391" s="347"/>
      <c r="Q391" s="347"/>
      <c r="R391" s="347"/>
      <c r="S391" s="347"/>
      <c r="T391" s="347"/>
      <c r="U391" s="347"/>
      <c r="V391" s="347"/>
      <c r="W391" s="347"/>
      <c r="X391" s="347"/>
      <c r="Y391" s="347"/>
      <c r="Z391" s="347"/>
      <c r="AA391" s="347"/>
      <c r="AB391" s="347"/>
      <c r="AC391" s="347"/>
      <c r="AD391" s="347"/>
      <c r="AE391" s="347"/>
      <c r="AF391" s="347"/>
      <c r="AG391" s="347"/>
      <c r="AH391" s="347"/>
    </row>
    <row r="392" customFormat="false" ht="14.25" hidden="false" customHeight="false" outlineLevel="0" collapsed="false">
      <c r="A392" s="347"/>
      <c r="B392" s="347"/>
      <c r="C392" s="347"/>
      <c r="D392" s="347"/>
      <c r="E392" s="347"/>
      <c r="F392" s="347"/>
      <c r="G392" s="347"/>
      <c r="H392" s="347"/>
      <c r="I392" s="347"/>
      <c r="J392" s="347"/>
      <c r="K392" s="347"/>
      <c r="L392" s="347"/>
      <c r="M392" s="347"/>
      <c r="N392" s="347"/>
      <c r="O392" s="347"/>
      <c r="P392" s="347"/>
      <c r="Q392" s="347"/>
      <c r="R392" s="347"/>
      <c r="S392" s="347"/>
      <c r="T392" s="347"/>
      <c r="U392" s="347"/>
      <c r="V392" s="347"/>
      <c r="W392" s="347"/>
      <c r="X392" s="347"/>
      <c r="Y392" s="347"/>
      <c r="Z392" s="347"/>
      <c r="AA392" s="347"/>
      <c r="AB392" s="347"/>
      <c r="AC392" s="347"/>
      <c r="AD392" s="347"/>
      <c r="AE392" s="347"/>
      <c r="AF392" s="347"/>
      <c r="AG392" s="347"/>
      <c r="AH392" s="347"/>
    </row>
    <row r="393" customFormat="false" ht="14.25" hidden="false" customHeight="false" outlineLevel="0" collapsed="false">
      <c r="A393" s="347"/>
      <c r="B393" s="347"/>
      <c r="C393" s="347"/>
      <c r="D393" s="347"/>
      <c r="E393" s="347"/>
      <c r="F393" s="347"/>
      <c r="G393" s="347"/>
      <c r="H393" s="347"/>
      <c r="I393" s="347"/>
      <c r="J393" s="347"/>
      <c r="K393" s="347"/>
      <c r="L393" s="347"/>
      <c r="M393" s="347"/>
      <c r="N393" s="347"/>
      <c r="O393" s="347"/>
      <c r="P393" s="347"/>
      <c r="Q393" s="347"/>
      <c r="R393" s="347"/>
      <c r="S393" s="347"/>
      <c r="T393" s="347"/>
      <c r="U393" s="347"/>
      <c r="V393" s="347"/>
      <c r="W393" s="347"/>
      <c r="X393" s="347"/>
      <c r="Y393" s="347"/>
      <c r="Z393" s="347"/>
      <c r="AA393" s="347"/>
      <c r="AB393" s="347"/>
      <c r="AC393" s="347"/>
      <c r="AD393" s="347"/>
      <c r="AE393" s="347"/>
      <c r="AF393" s="347"/>
      <c r="AG393" s="347"/>
      <c r="AH393" s="347"/>
    </row>
    <row r="394" customFormat="false" ht="14.25" hidden="false" customHeight="false" outlineLevel="0" collapsed="false">
      <c r="A394" s="347"/>
      <c r="B394" s="347"/>
      <c r="C394" s="347"/>
      <c r="D394" s="347"/>
      <c r="E394" s="347"/>
      <c r="F394" s="347"/>
      <c r="G394" s="347"/>
      <c r="H394" s="347"/>
      <c r="I394" s="347"/>
      <c r="J394" s="347"/>
      <c r="K394" s="347"/>
      <c r="L394" s="347"/>
      <c r="M394" s="347"/>
      <c r="N394" s="347"/>
      <c r="O394" s="347"/>
      <c r="P394" s="347"/>
      <c r="Q394" s="347"/>
      <c r="R394" s="347"/>
      <c r="S394" s="347"/>
      <c r="T394" s="347"/>
      <c r="U394" s="347"/>
      <c r="V394" s="347"/>
      <c r="W394" s="347"/>
      <c r="X394" s="347"/>
      <c r="Y394" s="347"/>
      <c r="Z394" s="347"/>
      <c r="AA394" s="347"/>
      <c r="AB394" s="347"/>
      <c r="AC394" s="347"/>
      <c r="AD394" s="347"/>
      <c r="AE394" s="347"/>
      <c r="AF394" s="347"/>
      <c r="AG394" s="347"/>
      <c r="AH394" s="347"/>
    </row>
    <row r="395" customFormat="false" ht="14.25" hidden="false" customHeight="false" outlineLevel="0" collapsed="false">
      <c r="A395" s="347"/>
      <c r="B395" s="347"/>
      <c r="C395" s="347"/>
      <c r="D395" s="347"/>
      <c r="E395" s="347"/>
      <c r="F395" s="347"/>
      <c r="G395" s="347"/>
      <c r="H395" s="347"/>
      <c r="I395" s="347"/>
      <c r="J395" s="347"/>
      <c r="K395" s="347"/>
      <c r="L395" s="347"/>
      <c r="M395" s="347"/>
      <c r="N395" s="347"/>
      <c r="O395" s="347"/>
      <c r="P395" s="347"/>
      <c r="Q395" s="347"/>
      <c r="R395" s="347"/>
      <c r="S395" s="347"/>
      <c r="T395" s="347"/>
      <c r="U395" s="347"/>
      <c r="V395" s="347"/>
      <c r="W395" s="347"/>
      <c r="X395" s="347"/>
      <c r="Y395" s="347"/>
      <c r="Z395" s="347"/>
      <c r="AA395" s="347"/>
      <c r="AB395" s="347"/>
      <c r="AC395" s="347"/>
      <c r="AD395" s="347"/>
      <c r="AE395" s="347"/>
      <c r="AF395" s="347"/>
      <c r="AG395" s="347"/>
      <c r="AH395" s="347"/>
    </row>
    <row r="396" customFormat="false" ht="14.25" hidden="false" customHeight="false" outlineLevel="0" collapsed="false">
      <c r="A396" s="347"/>
      <c r="B396" s="347"/>
      <c r="C396" s="347"/>
      <c r="D396" s="347"/>
      <c r="E396" s="347"/>
      <c r="F396" s="347"/>
      <c r="G396" s="347"/>
      <c r="H396" s="347"/>
      <c r="I396" s="347"/>
      <c r="J396" s="347"/>
      <c r="K396" s="347"/>
      <c r="L396" s="347"/>
      <c r="M396" s="347"/>
      <c r="N396" s="347"/>
      <c r="O396" s="347"/>
      <c r="P396" s="347"/>
      <c r="Q396" s="347"/>
      <c r="R396" s="347"/>
      <c r="S396" s="347"/>
      <c r="T396" s="347"/>
      <c r="U396" s="347"/>
      <c r="V396" s="347"/>
      <c r="W396" s="347"/>
      <c r="X396" s="347"/>
      <c r="Y396" s="347"/>
      <c r="Z396" s="347"/>
      <c r="AA396" s="347"/>
      <c r="AB396" s="347"/>
      <c r="AC396" s="347"/>
      <c r="AD396" s="347"/>
      <c r="AE396" s="347"/>
      <c r="AF396" s="347"/>
      <c r="AG396" s="347"/>
      <c r="AH396" s="347"/>
    </row>
  </sheetData>
  <mergeCells count="137">
    <mergeCell ref="A1:B1"/>
    <mergeCell ref="C1:D1"/>
    <mergeCell ref="E1:T1"/>
    <mergeCell ref="AL1:BL6"/>
    <mergeCell ref="A2:AH2"/>
    <mergeCell ref="A3:AH4"/>
    <mergeCell ref="A7:E7"/>
    <mergeCell ref="AB7:AH7"/>
    <mergeCell ref="A8:S8"/>
    <mergeCell ref="T8:Y8"/>
    <mergeCell ref="Z8:AH8"/>
    <mergeCell ref="A9:J12"/>
    <mergeCell ref="K9:S9"/>
    <mergeCell ref="T9:Y9"/>
    <mergeCell ref="Z9:AH9"/>
    <mergeCell ref="AL9:BL13"/>
    <mergeCell ref="K10:S10"/>
    <mergeCell ref="T10:Y10"/>
    <mergeCell ref="Z10:AH10"/>
    <mergeCell ref="K11:S11"/>
    <mergeCell ref="T11:Y11"/>
    <mergeCell ref="Z11:AH11"/>
    <mergeCell ref="K12:S12"/>
    <mergeCell ref="T12:Y12"/>
    <mergeCell ref="Z12:AH12"/>
    <mergeCell ref="A13:J14"/>
    <mergeCell ref="K13:S13"/>
    <mergeCell ref="T13:Y13"/>
    <mergeCell ref="Z13:AH13"/>
    <mergeCell ref="K14:S14"/>
    <mergeCell ref="T14:Y14"/>
    <mergeCell ref="Z14:AH14"/>
    <mergeCell ref="A15:J18"/>
    <mergeCell ref="K15:S15"/>
    <mergeCell ref="T15:Y15"/>
    <mergeCell ref="Z15:AH15"/>
    <mergeCell ref="K16:S16"/>
    <mergeCell ref="T16:Y16"/>
    <mergeCell ref="Z16:AH16"/>
    <mergeCell ref="AL16:BL19"/>
    <mergeCell ref="K17:S17"/>
    <mergeCell ref="T17:Y17"/>
    <mergeCell ref="Z17:AH17"/>
    <mergeCell ref="K18:S18"/>
    <mergeCell ref="T18:Y18"/>
    <mergeCell ref="Z18:AH18"/>
    <mergeCell ref="A19:S19"/>
    <mergeCell ref="T19:Y19"/>
    <mergeCell ref="Z19:AH19"/>
    <mergeCell ref="A21:E21"/>
    <mergeCell ref="AB21:AH21"/>
    <mergeCell ref="A22:S22"/>
    <mergeCell ref="T22:Y22"/>
    <mergeCell ref="Z22:AH22"/>
    <mergeCell ref="A23:J28"/>
    <mergeCell ref="K23:S23"/>
    <mergeCell ref="T23:Y23"/>
    <mergeCell ref="Z23:AH23"/>
    <mergeCell ref="K24:S24"/>
    <mergeCell ref="T24:Y24"/>
    <mergeCell ref="Z24:AH24"/>
    <mergeCell ref="K25:S25"/>
    <mergeCell ref="T25:Y25"/>
    <mergeCell ref="Z25:AH25"/>
    <mergeCell ref="K26:S26"/>
    <mergeCell ref="T26:Y26"/>
    <mergeCell ref="Z26:AH26"/>
    <mergeCell ref="K27:S27"/>
    <mergeCell ref="T27:Y27"/>
    <mergeCell ref="Z27:AH27"/>
    <mergeCell ref="K28:S28"/>
    <mergeCell ref="T28:Y28"/>
    <mergeCell ref="Z28:AH28"/>
    <mergeCell ref="A29:J37"/>
    <mergeCell ref="K29:S29"/>
    <mergeCell ref="T29:Y29"/>
    <mergeCell ref="Z29:AH29"/>
    <mergeCell ref="K30:S30"/>
    <mergeCell ref="T30:Y30"/>
    <mergeCell ref="Z30:AH30"/>
    <mergeCell ref="AL30:BL32"/>
    <mergeCell ref="K31:S31"/>
    <mergeCell ref="T31:Y31"/>
    <mergeCell ref="Z31:AH31"/>
    <mergeCell ref="K32:S32"/>
    <mergeCell ref="T32:Y32"/>
    <mergeCell ref="Z32:AH32"/>
    <mergeCell ref="K33:S33"/>
    <mergeCell ref="T33:Y33"/>
    <mergeCell ref="Z33:AH33"/>
    <mergeCell ref="K34:S34"/>
    <mergeCell ref="T34:Y34"/>
    <mergeCell ref="Z34:AH34"/>
    <mergeCell ref="K35:S35"/>
    <mergeCell ref="T35:Y35"/>
    <mergeCell ref="Z35:AH35"/>
    <mergeCell ref="K36:S36"/>
    <mergeCell ref="T36:Y36"/>
    <mergeCell ref="Z36:AH36"/>
    <mergeCell ref="K37:S37"/>
    <mergeCell ref="T37:Y37"/>
    <mergeCell ref="Z37:AH37"/>
    <mergeCell ref="A38:J42"/>
    <mergeCell ref="K38:S38"/>
    <mergeCell ref="T38:Y38"/>
    <mergeCell ref="Z38:AH38"/>
    <mergeCell ref="K39:S39"/>
    <mergeCell ref="T39:Y39"/>
    <mergeCell ref="Z39:AH39"/>
    <mergeCell ref="K40:S40"/>
    <mergeCell ref="T40:Y40"/>
    <mergeCell ref="Z40:AH40"/>
    <mergeCell ref="K41:S41"/>
    <mergeCell ref="T41:Y41"/>
    <mergeCell ref="Z41:AH41"/>
    <mergeCell ref="K42:S42"/>
    <mergeCell ref="T42:Y42"/>
    <mergeCell ref="Z42:AH42"/>
    <mergeCell ref="A43:S43"/>
    <mergeCell ref="T43:Y43"/>
    <mergeCell ref="Z43:AH43"/>
    <mergeCell ref="A46:O47"/>
    <mergeCell ref="P47:S48"/>
    <mergeCell ref="T47:AH48"/>
    <mergeCell ref="AL47:BL50"/>
    <mergeCell ref="A48:B49"/>
    <mergeCell ref="C48:D49"/>
    <mergeCell ref="E48:E49"/>
    <mergeCell ref="F48:G49"/>
    <mergeCell ref="H48:H49"/>
    <mergeCell ref="I48:J49"/>
    <mergeCell ref="K48:K49"/>
    <mergeCell ref="P49:S50"/>
    <mergeCell ref="T49:AH50"/>
    <mergeCell ref="P51:S52"/>
    <mergeCell ref="T51:AF52"/>
    <mergeCell ref="AG51:AH52"/>
  </mergeCells>
  <printOptions headings="false" gridLines="false" gridLinesSet="true" horizontalCentered="false" verticalCentered="false"/>
  <pageMargins left="0.708333333333333" right="0.511805555555556" top="0.354166666666667" bottom="0.354166666666667" header="0.511811023622047" footer="0.511811023622047"/>
  <pageSetup paperSize="9" scale="80" fitToWidth="1" fitToHeight="1" pageOrder="downThenOver" orientation="landscape" blackAndWhite="false" draft="false" cellComments="atEnd"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F41"/>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Q12" activeCellId="0" sqref="Q12"/>
    </sheetView>
  </sheetViews>
  <sheetFormatPr defaultColWidth="3.12890625" defaultRowHeight="13.5" zeroHeight="false" outlineLevelRow="0" outlineLevelCol="0"/>
  <cols>
    <col collapsed="false" customWidth="false" hidden="false" outlineLevel="0" max="30" min="1" style="347" width="3.13"/>
    <col collapsed="false" customWidth="true" hidden="true" outlineLevel="0" max="31" min="31" style="347" width="23.75"/>
    <col collapsed="false" customWidth="true" hidden="true" outlineLevel="0" max="32" min="32" style="347" width="14.62"/>
    <col collapsed="false" customWidth="false" hidden="false" outlineLevel="0" max="1024" min="33" style="347" width="3.13"/>
  </cols>
  <sheetData>
    <row r="1" customFormat="false" ht="13.5" hidden="false" customHeight="false" outlineLevel="0" collapsed="false">
      <c r="A1" s="377" t="s">
        <v>252</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row>
    <row r="2" customFormat="false" ht="13.5" hidden="false" customHeight="false" outlineLevel="0" collapsed="false">
      <c r="A2" s="377"/>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row>
    <row r="4" customFormat="false" ht="13.5" hidden="false" customHeight="true" outlineLevel="0" collapsed="false">
      <c r="T4" s="378" t="n">
        <f aca="false">'⑤収支予算書（参考様式）'!D58</f>
        <v>0</v>
      </c>
      <c r="U4" s="378"/>
      <c r="W4" s="378" t="n">
        <f aca="false">'⑤収支予算書（参考様式）'!F58</f>
        <v>0</v>
      </c>
      <c r="X4" s="378"/>
      <c r="Z4" s="378" t="n">
        <f aca="false">'⑤収支予算書（参考様式）'!H58</f>
        <v>0</v>
      </c>
      <c r="AA4" s="378"/>
    </row>
    <row r="5" customFormat="false" ht="13.5" hidden="false" customHeight="true" outlineLevel="0" collapsed="false">
      <c r="R5" s="379" t="s">
        <v>232</v>
      </c>
      <c r="S5" s="380"/>
      <c r="T5" s="378"/>
      <c r="U5" s="378"/>
      <c r="V5" s="347" t="s">
        <v>233</v>
      </c>
      <c r="W5" s="378"/>
      <c r="X5" s="378"/>
      <c r="Y5" s="347" t="s">
        <v>234</v>
      </c>
      <c r="Z5" s="378"/>
      <c r="AA5" s="378"/>
      <c r="AB5" s="347" t="s">
        <v>235</v>
      </c>
    </row>
    <row r="6" customFormat="false" ht="13.5" hidden="false" customHeight="true" outlineLevel="0" collapsed="false">
      <c r="T6" s="378"/>
      <c r="U6" s="378"/>
      <c r="W6" s="378"/>
      <c r="X6" s="378"/>
      <c r="Z6" s="378"/>
      <c r="AA6" s="378"/>
    </row>
    <row r="8" customFormat="false" ht="13.5" hidden="false" customHeight="false" outlineLevel="0" collapsed="false">
      <c r="A8" s="368" t="s">
        <v>253</v>
      </c>
      <c r="B8" s="368"/>
      <c r="C8" s="368"/>
      <c r="D8" s="368"/>
      <c r="E8" s="368"/>
      <c r="F8" s="368"/>
      <c r="G8" s="368"/>
      <c r="H8" s="368"/>
      <c r="I8" s="368"/>
      <c r="J8" s="368"/>
    </row>
    <row r="10" customFormat="false" ht="19.5" hidden="false" customHeight="true" outlineLevel="0" collapsed="false">
      <c r="M10" s="368" t="s">
        <v>254</v>
      </c>
      <c r="N10" s="368"/>
      <c r="O10" s="368"/>
      <c r="P10" s="368"/>
      <c r="Q10" s="381" t="n">
        <f aca="false">①調査書!C6</f>
        <v>0</v>
      </c>
      <c r="R10" s="381"/>
      <c r="S10" s="381"/>
      <c r="T10" s="381"/>
      <c r="U10" s="381"/>
      <c r="V10" s="381"/>
      <c r="W10" s="381"/>
      <c r="X10" s="381"/>
      <c r="Y10" s="381"/>
      <c r="Z10" s="381"/>
      <c r="AA10" s="381"/>
      <c r="AB10" s="381"/>
      <c r="AC10" s="382"/>
      <c r="AD10" s="382"/>
    </row>
    <row r="11" customFormat="false" ht="19.5" hidden="false" customHeight="true" outlineLevel="0" collapsed="false">
      <c r="M11" s="368"/>
      <c r="N11" s="368"/>
      <c r="O11" s="368"/>
      <c r="P11" s="368"/>
      <c r="Q11" s="381"/>
      <c r="R11" s="381"/>
      <c r="S11" s="381"/>
      <c r="T11" s="381"/>
      <c r="U11" s="381"/>
      <c r="V11" s="381"/>
      <c r="W11" s="381"/>
      <c r="X11" s="381"/>
      <c r="Y11" s="381"/>
      <c r="Z11" s="381"/>
      <c r="AA11" s="381"/>
      <c r="AB11" s="381"/>
      <c r="AC11" s="382"/>
      <c r="AD11" s="382"/>
    </row>
    <row r="12" customFormat="false" ht="21.75" hidden="false" customHeight="true" outlineLevel="0" collapsed="false">
      <c r="I12" s="383" t="s">
        <v>255</v>
      </c>
      <c r="J12" s="383"/>
      <c r="K12" s="383"/>
      <c r="M12" s="368" t="s">
        <v>80</v>
      </c>
      <c r="N12" s="368"/>
      <c r="O12" s="368"/>
      <c r="P12" s="368"/>
      <c r="Q12" s="381" t="n">
        <f aca="false">①調査書!C5</f>
        <v>0</v>
      </c>
      <c r="R12" s="381"/>
      <c r="S12" s="381"/>
      <c r="T12" s="381"/>
      <c r="U12" s="381"/>
      <c r="V12" s="381"/>
      <c r="W12" s="381"/>
      <c r="X12" s="381"/>
      <c r="Y12" s="381"/>
      <c r="Z12" s="381"/>
      <c r="AA12" s="381"/>
      <c r="AB12" s="381"/>
      <c r="AC12" s="382"/>
      <c r="AD12" s="382"/>
    </row>
    <row r="13" customFormat="false" ht="21.75" hidden="false" customHeight="true" outlineLevel="0" collapsed="false">
      <c r="I13" s="383"/>
      <c r="J13" s="383"/>
      <c r="K13" s="383"/>
      <c r="M13" s="368"/>
      <c r="N13" s="368"/>
      <c r="O13" s="368"/>
      <c r="P13" s="368"/>
      <c r="Q13" s="381"/>
      <c r="R13" s="381"/>
      <c r="S13" s="381"/>
      <c r="T13" s="381"/>
      <c r="U13" s="381"/>
      <c r="V13" s="381"/>
      <c r="W13" s="381"/>
      <c r="X13" s="381"/>
      <c r="Y13" s="381"/>
      <c r="Z13" s="381"/>
      <c r="AA13" s="381"/>
      <c r="AB13" s="381"/>
      <c r="AC13" s="382"/>
      <c r="AD13" s="382"/>
    </row>
    <row r="14" customFormat="false" ht="13.5" hidden="false" customHeight="false" outlineLevel="0" collapsed="false">
      <c r="M14" s="368" t="s">
        <v>85</v>
      </c>
      <c r="N14" s="368"/>
      <c r="O14" s="368"/>
      <c r="P14" s="368"/>
      <c r="Q14" s="384" t="n">
        <f aca="false">①調査書!C7</f>
        <v>0</v>
      </c>
      <c r="R14" s="384"/>
      <c r="S14" s="384"/>
      <c r="T14" s="384"/>
      <c r="U14" s="384"/>
      <c r="V14" s="384" t="n">
        <f aca="false">①調査書!C8</f>
        <v>0</v>
      </c>
      <c r="W14" s="384"/>
      <c r="X14" s="384"/>
      <c r="Y14" s="384"/>
      <c r="Z14" s="384"/>
      <c r="AA14" s="384"/>
      <c r="AB14" s="384"/>
      <c r="AC14" s="385"/>
      <c r="AD14" s="385"/>
    </row>
    <row r="15" customFormat="false" ht="13.5" hidden="false" customHeight="false" outlineLevel="0" collapsed="false">
      <c r="M15" s="368"/>
      <c r="N15" s="368"/>
      <c r="O15" s="368"/>
      <c r="P15" s="368"/>
      <c r="Q15" s="384"/>
      <c r="R15" s="384"/>
      <c r="S15" s="384"/>
      <c r="T15" s="384"/>
      <c r="U15" s="384"/>
      <c r="V15" s="384"/>
      <c r="W15" s="384"/>
      <c r="X15" s="384"/>
      <c r="Y15" s="384"/>
      <c r="Z15" s="384"/>
      <c r="AA15" s="384"/>
      <c r="AB15" s="384"/>
      <c r="AC15" s="385"/>
      <c r="AD15" s="385"/>
    </row>
    <row r="19" customFormat="false" ht="21.75" hidden="false" customHeight="true" outlineLevel="0" collapsed="false">
      <c r="B19" s="386" t="s">
        <v>256</v>
      </c>
      <c r="C19" s="386"/>
      <c r="D19" s="386"/>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row>
    <row r="20" customFormat="false" ht="21.75" hidden="false" customHeight="true" outlineLevel="0" collapsed="false">
      <c r="A20" s="368" t="s">
        <v>257</v>
      </c>
      <c r="B20" s="368"/>
      <c r="C20" s="368"/>
      <c r="D20" s="368"/>
      <c r="E20" s="368"/>
      <c r="F20" s="368"/>
      <c r="G20" s="368"/>
      <c r="H20" s="368"/>
      <c r="I20" s="368"/>
      <c r="J20" s="368"/>
      <c r="K20" s="368"/>
      <c r="L20" s="368"/>
      <c r="M20" s="368"/>
      <c r="N20" s="368"/>
      <c r="O20" s="368"/>
      <c r="P20" s="368"/>
      <c r="Q20" s="368"/>
      <c r="R20" s="368"/>
      <c r="S20" s="368"/>
      <c r="T20" s="368"/>
    </row>
    <row r="21" customFormat="false" ht="18.75" hidden="false" customHeight="true" outlineLevel="0" collapsed="false">
      <c r="A21" s="377" t="s">
        <v>258</v>
      </c>
      <c r="B21" s="377"/>
      <c r="C21" s="377"/>
      <c r="D21" s="377"/>
      <c r="E21" s="377"/>
      <c r="F21" s="377"/>
      <c r="G21" s="377"/>
      <c r="H21" s="377"/>
      <c r="I21" s="377"/>
      <c r="J21" s="377"/>
      <c r="K21" s="377"/>
      <c r="L21" s="377"/>
      <c r="M21" s="377"/>
      <c r="N21" s="377"/>
      <c r="O21" s="377"/>
      <c r="P21" s="377"/>
      <c r="Q21" s="377"/>
      <c r="R21" s="377"/>
      <c r="S21" s="377"/>
      <c r="T21" s="377"/>
      <c r="U21" s="377"/>
      <c r="V21" s="377"/>
      <c r="W21" s="377"/>
      <c r="X21" s="377"/>
      <c r="Y21" s="377"/>
      <c r="Z21" s="377"/>
      <c r="AA21" s="377"/>
      <c r="AB21" s="377"/>
    </row>
    <row r="22" customFormat="false" ht="18.75" hidden="false" customHeight="true" outlineLevel="0" collapsed="false">
      <c r="A22" s="377"/>
      <c r="B22" s="377"/>
      <c r="C22" s="377"/>
      <c r="D22" s="377"/>
      <c r="E22" s="377"/>
      <c r="F22" s="377"/>
      <c r="G22" s="377"/>
      <c r="H22" s="377"/>
      <c r="I22" s="377"/>
      <c r="J22" s="377"/>
      <c r="K22" s="377"/>
      <c r="L22" s="377"/>
      <c r="M22" s="377"/>
      <c r="N22" s="377"/>
      <c r="O22" s="377"/>
      <c r="P22" s="377"/>
      <c r="Q22" s="377"/>
      <c r="R22" s="377"/>
      <c r="S22" s="377"/>
      <c r="T22" s="377"/>
      <c r="U22" s="377"/>
      <c r="V22" s="377"/>
      <c r="W22" s="377"/>
      <c r="X22" s="377"/>
      <c r="Y22" s="377"/>
      <c r="Z22" s="377"/>
      <c r="AA22" s="377"/>
      <c r="AB22" s="377"/>
    </row>
    <row r="23" customFormat="false" ht="18.75" hidden="false" customHeight="true" outlineLevel="0" collapsed="false">
      <c r="A23" s="377"/>
      <c r="B23" s="377"/>
      <c r="C23" s="377"/>
      <c r="D23" s="377"/>
      <c r="E23" s="377"/>
      <c r="F23" s="377"/>
      <c r="G23" s="377"/>
      <c r="H23" s="377"/>
      <c r="I23" s="377"/>
      <c r="J23" s="377"/>
      <c r="K23" s="377"/>
      <c r="L23" s="377"/>
      <c r="M23" s="377"/>
      <c r="N23" s="377"/>
      <c r="O23" s="377"/>
      <c r="P23" s="377"/>
      <c r="Q23" s="377"/>
      <c r="R23" s="377"/>
      <c r="S23" s="377"/>
      <c r="T23" s="377"/>
      <c r="U23" s="377"/>
      <c r="V23" s="377"/>
      <c r="W23" s="377"/>
      <c r="X23" s="377"/>
      <c r="Y23" s="377"/>
      <c r="Z23" s="377"/>
      <c r="AA23" s="377"/>
      <c r="AB23" s="377"/>
    </row>
    <row r="24" customFormat="false" ht="18.75" hidden="false" customHeight="true" outlineLevel="0" collapsed="false">
      <c r="B24" s="368" t="s">
        <v>259</v>
      </c>
      <c r="C24" s="368"/>
      <c r="D24" s="368"/>
      <c r="E24" s="368"/>
      <c r="F24" s="368"/>
      <c r="G24" s="368"/>
      <c r="H24" s="368"/>
      <c r="I24" s="381" t="n">
        <f aca="false">①調査書!C9</f>
        <v>0</v>
      </c>
      <c r="J24" s="381"/>
      <c r="K24" s="381"/>
      <c r="L24" s="381"/>
      <c r="M24" s="381"/>
      <c r="N24" s="381"/>
      <c r="O24" s="381"/>
      <c r="P24" s="381"/>
      <c r="Q24" s="381"/>
      <c r="R24" s="381"/>
      <c r="S24" s="381"/>
      <c r="T24" s="381"/>
      <c r="U24" s="381"/>
      <c r="V24" s="381"/>
      <c r="W24" s="381"/>
      <c r="X24" s="381"/>
      <c r="Y24" s="381"/>
      <c r="Z24" s="381"/>
      <c r="AA24" s="381"/>
      <c r="AB24" s="381"/>
      <c r="AE24" s="347" t="n">
        <f aca="false">IFERROR(FIND(CHAR(10),③所要額調書!AJ4)-1,0)</f>
        <v>0</v>
      </c>
      <c r="AF24" s="347" t="n">
        <f aca="false">LEN(③所要額調書!AJ4)</f>
        <v>0</v>
      </c>
    </row>
    <row r="25" customFormat="false" ht="18.75" hidden="false" customHeight="true" outlineLevel="0" collapsed="false">
      <c r="B25" s="368"/>
      <c r="C25" s="368"/>
      <c r="D25" s="368"/>
      <c r="E25" s="368"/>
      <c r="F25" s="368"/>
      <c r="G25" s="368"/>
      <c r="H25" s="368"/>
      <c r="I25" s="381"/>
      <c r="J25" s="381"/>
      <c r="K25" s="381"/>
      <c r="L25" s="381"/>
      <c r="M25" s="381"/>
      <c r="N25" s="381"/>
      <c r="O25" s="381"/>
      <c r="P25" s="381"/>
      <c r="Q25" s="381"/>
      <c r="R25" s="381"/>
      <c r="S25" s="381"/>
      <c r="T25" s="381"/>
      <c r="U25" s="381"/>
      <c r="V25" s="381"/>
      <c r="W25" s="381"/>
      <c r="X25" s="381"/>
      <c r="Y25" s="381"/>
      <c r="Z25" s="381"/>
      <c r="AA25" s="381"/>
      <c r="AB25" s="381"/>
      <c r="AE25" s="347" t="n">
        <f aca="false">IF(AE24=0,1,0)</f>
        <v>1</v>
      </c>
      <c r="AF25" s="387" t="str">
        <f aca="false">IF(AE25=0,LEFT(③所要額調書!AJ4,⑥交付申請書!AE24*1),"")</f>
        <v/>
      </c>
    </row>
    <row r="26" customFormat="false" ht="18.75" hidden="false" customHeight="true" outlineLevel="0" collapsed="false">
      <c r="AE26" s="347" t="n">
        <f aca="false">③所要額調書!AJ4</f>
        <v>0</v>
      </c>
      <c r="AF26" s="347" t="n">
        <f aca="false">AF24-AE24-1</f>
        <v>-1</v>
      </c>
    </row>
    <row r="27" customFormat="false" ht="18.75" hidden="false" customHeight="true" outlineLevel="0" collapsed="false">
      <c r="B27" s="368" t="s">
        <v>260</v>
      </c>
      <c r="C27" s="368"/>
      <c r="D27" s="368"/>
      <c r="E27" s="368"/>
      <c r="F27" s="368"/>
      <c r="G27" s="368"/>
      <c r="H27" s="368"/>
      <c r="I27" s="377" t="s">
        <v>261</v>
      </c>
      <c r="J27" s="377"/>
      <c r="K27" s="388" t="n">
        <f aca="false">③所要額調書!AH11</f>
        <v>0</v>
      </c>
      <c r="L27" s="388"/>
      <c r="M27" s="388"/>
      <c r="N27" s="388"/>
      <c r="O27" s="388"/>
      <c r="P27" s="388"/>
      <c r="Q27" s="388"/>
      <c r="R27" s="388"/>
      <c r="S27" s="377" t="s">
        <v>262</v>
      </c>
      <c r="T27" s="377"/>
      <c r="AE27" s="347" t="str">
        <f aca="false">AF25&amp;CHAR(10)&amp;AF27</f>
        <v>
</v>
      </c>
      <c r="AF27" s="387" t="str">
        <f aca="false">IF(AE25=0,RIGHT(③所要額調書!AJ4,⑥交付申請書!AF26*1),"")</f>
        <v/>
      </c>
    </row>
    <row r="28" customFormat="false" ht="18.75" hidden="false" customHeight="true" outlineLevel="0" collapsed="false">
      <c r="B28" s="368"/>
      <c r="C28" s="368"/>
      <c r="D28" s="368"/>
      <c r="E28" s="368"/>
      <c r="F28" s="368"/>
      <c r="G28" s="368"/>
      <c r="H28" s="368"/>
      <c r="I28" s="377"/>
      <c r="J28" s="377"/>
      <c r="K28" s="388"/>
      <c r="L28" s="388"/>
      <c r="M28" s="388"/>
      <c r="N28" s="388"/>
      <c r="O28" s="388"/>
      <c r="P28" s="388"/>
      <c r="Q28" s="388"/>
      <c r="R28" s="388"/>
      <c r="S28" s="377"/>
      <c r="T28" s="377"/>
    </row>
    <row r="29" customFormat="false" ht="18.75" hidden="false" customHeight="true" outlineLevel="0" collapsed="false"/>
    <row r="30" customFormat="false" ht="18.75" hidden="false" customHeight="true" outlineLevel="0" collapsed="false">
      <c r="B30" s="368" t="s">
        <v>263</v>
      </c>
      <c r="C30" s="368"/>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row>
    <row r="31" customFormat="false" ht="18.75" hidden="false" customHeight="true" outlineLevel="0" collapsed="false">
      <c r="B31" s="368"/>
      <c r="C31" s="368"/>
      <c r="D31" s="368"/>
      <c r="E31" s="368"/>
      <c r="F31" s="368"/>
      <c r="G31" s="368"/>
      <c r="H31" s="368"/>
      <c r="I31" s="368"/>
      <c r="J31" s="368"/>
      <c r="K31" s="368"/>
      <c r="L31" s="368"/>
      <c r="M31" s="368"/>
      <c r="N31" s="368"/>
      <c r="O31" s="368"/>
      <c r="P31" s="368"/>
      <c r="Q31" s="368"/>
      <c r="R31" s="368"/>
      <c r="S31" s="368"/>
      <c r="T31" s="368"/>
      <c r="U31" s="368"/>
      <c r="V31" s="368"/>
      <c r="W31" s="368"/>
      <c r="X31" s="368"/>
      <c r="Y31" s="368"/>
      <c r="Z31" s="368"/>
      <c r="AA31" s="368"/>
      <c r="AB31" s="368"/>
    </row>
    <row r="32" customFormat="false" ht="18.75" hidden="false" customHeight="true" outlineLevel="0" collapsed="false"/>
    <row r="33" customFormat="false" ht="18.75" hidden="false" customHeight="true" outlineLevel="0" collapsed="false">
      <c r="B33" s="368" t="s">
        <v>264</v>
      </c>
      <c r="C33" s="368"/>
      <c r="D33" s="368"/>
      <c r="E33" s="368"/>
      <c r="F33" s="368"/>
      <c r="G33" s="368"/>
      <c r="H33" s="368"/>
      <c r="I33" s="368"/>
      <c r="J33" s="368"/>
      <c r="K33" s="368"/>
      <c r="L33" s="368"/>
      <c r="M33" s="368"/>
      <c r="N33" s="368"/>
      <c r="O33" s="368"/>
      <c r="P33" s="368"/>
      <c r="Q33" s="368"/>
      <c r="R33" s="368"/>
      <c r="S33" s="368"/>
      <c r="T33" s="368"/>
      <c r="U33" s="368"/>
      <c r="V33" s="368"/>
      <c r="W33" s="368"/>
      <c r="X33" s="368"/>
      <c r="Y33" s="368"/>
      <c r="Z33" s="368"/>
      <c r="AA33" s="368"/>
      <c r="AB33" s="368"/>
    </row>
    <row r="34" customFormat="false" ht="18.75" hidden="false" customHeight="true" outlineLevel="0" collapsed="false">
      <c r="B34" s="368"/>
      <c r="C34" s="368"/>
      <c r="D34" s="368"/>
      <c r="E34" s="368"/>
      <c r="F34" s="368"/>
      <c r="G34" s="368"/>
      <c r="H34" s="368"/>
      <c r="I34" s="368"/>
      <c r="J34" s="368"/>
      <c r="K34" s="368"/>
      <c r="L34" s="368"/>
      <c r="M34" s="368"/>
      <c r="N34" s="368"/>
      <c r="O34" s="368"/>
      <c r="P34" s="368"/>
      <c r="Q34" s="368"/>
      <c r="R34" s="368"/>
      <c r="S34" s="368"/>
      <c r="T34" s="368"/>
      <c r="U34" s="368"/>
      <c r="V34" s="368"/>
      <c r="W34" s="368"/>
      <c r="X34" s="368"/>
      <c r="Y34" s="368"/>
      <c r="Z34" s="368"/>
      <c r="AA34" s="368"/>
      <c r="AB34" s="368"/>
    </row>
    <row r="35" customFormat="false" ht="18.75" hidden="false" customHeight="true" outlineLevel="0" collapsed="false"/>
    <row r="36" customFormat="false" ht="18.75" hidden="false" customHeight="true" outlineLevel="0" collapsed="false">
      <c r="B36" s="368" t="s">
        <v>265</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row>
    <row r="37" customFormat="false" ht="18.75" hidden="false" customHeight="true" outlineLevel="0" collapsed="false">
      <c r="B37" s="368"/>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row>
    <row r="38" customFormat="false" ht="18.75" hidden="false" customHeight="true" outlineLevel="0" collapsed="false">
      <c r="C38" s="368" t="s">
        <v>266</v>
      </c>
      <c r="D38" s="368"/>
      <c r="E38" s="368"/>
      <c r="F38" s="368"/>
      <c r="G38" s="368"/>
      <c r="H38" s="368"/>
      <c r="I38" s="368"/>
      <c r="J38" s="368"/>
      <c r="K38" s="368"/>
      <c r="L38" s="368"/>
      <c r="M38" s="368"/>
      <c r="N38" s="368"/>
      <c r="O38" s="368"/>
      <c r="P38" s="368"/>
      <c r="Q38" s="368"/>
      <c r="R38" s="368"/>
      <c r="S38" s="368"/>
      <c r="T38" s="368"/>
      <c r="U38" s="368"/>
      <c r="V38" s="368"/>
      <c r="W38" s="368"/>
      <c r="X38" s="368"/>
      <c r="Y38" s="368"/>
      <c r="Z38" s="368"/>
      <c r="AA38" s="368"/>
      <c r="AB38" s="368"/>
    </row>
    <row r="39" customFormat="false" ht="18.75" hidden="false" customHeight="true" outlineLevel="0" collapsed="false">
      <c r="C39" s="368"/>
      <c r="D39" s="368"/>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row>
    <row r="40" customFormat="false" ht="18.75" hidden="false" customHeight="true" outlineLevel="0" collapsed="false"/>
    <row r="41" customFormat="false" ht="18.75" hidden="false" customHeight="true" outlineLevel="0" collapsed="false"/>
  </sheetData>
  <sheetProtection algorithmName="SHA-512" hashValue="WqPiPjgy4RvNCWgIjHlyqdX0lPr7u7vAVeM9ZoMFZEYD/FXifT/Sw3/aO26VZ2Z1Ftmiskc/sMBdyAM3yVY1NQ==" saltValue="bysrV1ejy3iregpt0T5DNg==" spinCount="100000" sheet="true" objects="true" scenarios="true"/>
  <mergeCells count="26">
    <mergeCell ref="A1:AB2"/>
    <mergeCell ref="T4:U6"/>
    <mergeCell ref="W4:X6"/>
    <mergeCell ref="Z4:AA6"/>
    <mergeCell ref="A8:J8"/>
    <mergeCell ref="M10:P11"/>
    <mergeCell ref="Q10:AB11"/>
    <mergeCell ref="I12:K13"/>
    <mergeCell ref="M12:P13"/>
    <mergeCell ref="Q12:AB13"/>
    <mergeCell ref="M14:P15"/>
    <mergeCell ref="Q14:U15"/>
    <mergeCell ref="V14:AB15"/>
    <mergeCell ref="B19:AB19"/>
    <mergeCell ref="A20:T20"/>
    <mergeCell ref="A21:AB23"/>
    <mergeCell ref="B24:H25"/>
    <mergeCell ref="I24:AB25"/>
    <mergeCell ref="B27:H28"/>
    <mergeCell ref="I27:J28"/>
    <mergeCell ref="K27:R28"/>
    <mergeCell ref="S27:T28"/>
    <mergeCell ref="B30:AB31"/>
    <mergeCell ref="B33:AB34"/>
    <mergeCell ref="B36:AB37"/>
    <mergeCell ref="C38:AB39"/>
  </mergeCells>
  <conditionalFormatting sqref="Q10:AB13 I24:AB25 K27:R28 Q14 V14">
    <cfRule type="expression" priority="2" aboveAverage="0" equalAverage="0" bottom="0" percent="0" rank="0" text="" dxfId="62">
      <formula>LEN(TRIM(I24))=0</formula>
    </cfRule>
  </conditionalFormatting>
  <conditionalFormatting sqref="I24:AB25 K27:R28">
    <cfRule type="expression" priority="3" aboveAverage="0" equalAverage="0" bottom="0" percent="0" rank="0" text="" dxfId="63">
      <formula>LEN(TRIM(I24))=0</formula>
    </cfRule>
  </conditionalFormatting>
  <conditionalFormatting sqref="T4:U6 W4:X6 Z4:AA6">
    <cfRule type="expression" priority="4" aboveAverage="0" equalAverage="0" bottom="0" percent="0" rank="0" text="" dxfId="64">
      <formula>LEN(TRIM(T4))=0</formula>
    </cfRule>
  </conditionalFormatting>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F41"/>
  <sheetViews>
    <sheetView showFormulas="false" showGridLines="true" showRowColHeaders="true" showZeros="true" rightToLeft="false" tabSelected="false" showOutlineSymbols="true" defaultGridColor="true" view="pageBreakPreview" topLeftCell="A10" colorId="64" zoomScale="100" zoomScaleNormal="100" zoomScalePageLayoutView="100" workbookViewId="0">
      <selection pane="topLeft" activeCell="A21" activeCellId="0" sqref="A21"/>
    </sheetView>
  </sheetViews>
  <sheetFormatPr defaultColWidth="3.12890625" defaultRowHeight="13.5" zeroHeight="false" outlineLevelRow="0" outlineLevelCol="0"/>
  <cols>
    <col collapsed="false" customWidth="false" hidden="false" outlineLevel="0" max="30" min="1" style="347" width="3.13"/>
    <col collapsed="false" customWidth="true" hidden="true" outlineLevel="0" max="31" min="31" style="347" width="23.75"/>
    <col collapsed="false" customWidth="true" hidden="true" outlineLevel="0" max="32" min="32" style="347" width="14.62"/>
    <col collapsed="false" customWidth="false" hidden="false" outlineLevel="0" max="1024" min="33" style="347" width="3.13"/>
  </cols>
  <sheetData>
    <row r="1" customFormat="false" ht="13.5" hidden="false" customHeight="false" outlineLevel="0" collapsed="false">
      <c r="A1" s="377" t="s">
        <v>252</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row>
    <row r="2" customFormat="false" ht="13.5" hidden="false" customHeight="false" outlineLevel="0" collapsed="false">
      <c r="A2" s="377"/>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row>
    <row r="4" customFormat="false" ht="13.5" hidden="false" customHeight="true" outlineLevel="0" collapsed="false">
      <c r="T4" s="389"/>
      <c r="U4" s="389"/>
      <c r="W4" s="389"/>
      <c r="X4" s="389"/>
      <c r="Z4" s="389"/>
      <c r="AA4" s="389"/>
    </row>
    <row r="5" customFormat="false" ht="13.5" hidden="false" customHeight="true" outlineLevel="0" collapsed="false">
      <c r="R5" s="379" t="s">
        <v>232</v>
      </c>
      <c r="S5" s="380"/>
      <c r="T5" s="389"/>
      <c r="U5" s="389"/>
      <c r="V5" s="347" t="s">
        <v>233</v>
      </c>
      <c r="W5" s="389"/>
      <c r="X5" s="389"/>
      <c r="Y5" s="347" t="s">
        <v>234</v>
      </c>
      <c r="Z5" s="389"/>
      <c r="AA5" s="389"/>
      <c r="AB5" s="347" t="s">
        <v>235</v>
      </c>
    </row>
    <row r="6" customFormat="false" ht="13.5" hidden="false" customHeight="true" outlineLevel="0" collapsed="false">
      <c r="T6" s="389"/>
      <c r="U6" s="389"/>
      <c r="W6" s="389"/>
      <c r="X6" s="389"/>
      <c r="Z6" s="389"/>
      <c r="AA6" s="389"/>
    </row>
    <row r="8" customFormat="false" ht="13.5" hidden="false" customHeight="false" outlineLevel="0" collapsed="false">
      <c r="A8" s="368" t="s">
        <v>253</v>
      </c>
      <c r="B8" s="368"/>
      <c r="C8" s="368"/>
      <c r="D8" s="368"/>
      <c r="E8" s="368"/>
      <c r="F8" s="368"/>
      <c r="G8" s="368"/>
      <c r="H8" s="368"/>
      <c r="I8" s="368"/>
      <c r="J8" s="368"/>
    </row>
    <row r="10" customFormat="false" ht="19.5" hidden="false" customHeight="true" outlineLevel="0" collapsed="false">
      <c r="M10" s="368" t="s">
        <v>254</v>
      </c>
      <c r="N10" s="368"/>
      <c r="O10" s="368"/>
      <c r="P10" s="368"/>
      <c r="Q10" s="381" t="n">
        <f aca="false">①調査書!C6</f>
        <v>0</v>
      </c>
      <c r="R10" s="381"/>
      <c r="S10" s="381"/>
      <c r="T10" s="381"/>
      <c r="U10" s="381"/>
      <c r="V10" s="381"/>
      <c r="W10" s="381"/>
      <c r="X10" s="381"/>
      <c r="Y10" s="381"/>
      <c r="Z10" s="381"/>
      <c r="AA10" s="381"/>
      <c r="AB10" s="381"/>
      <c r="AC10" s="382"/>
      <c r="AD10" s="382"/>
    </row>
    <row r="11" customFormat="false" ht="19.5" hidden="false" customHeight="true" outlineLevel="0" collapsed="false">
      <c r="M11" s="368"/>
      <c r="N11" s="368"/>
      <c r="O11" s="368"/>
      <c r="P11" s="368"/>
      <c r="Q11" s="381"/>
      <c r="R11" s="381"/>
      <c r="S11" s="381"/>
      <c r="T11" s="381"/>
      <c r="U11" s="381"/>
      <c r="V11" s="381"/>
      <c r="W11" s="381"/>
      <c r="X11" s="381"/>
      <c r="Y11" s="381"/>
      <c r="Z11" s="381"/>
      <c r="AA11" s="381"/>
      <c r="AB11" s="381"/>
      <c r="AC11" s="382"/>
      <c r="AD11" s="382"/>
    </row>
    <row r="12" customFormat="false" ht="21.75" hidden="false" customHeight="true" outlineLevel="0" collapsed="false">
      <c r="I12" s="383" t="s">
        <v>255</v>
      </c>
      <c r="J12" s="383"/>
      <c r="K12" s="383"/>
      <c r="M12" s="368" t="s">
        <v>80</v>
      </c>
      <c r="N12" s="368"/>
      <c r="O12" s="368"/>
      <c r="P12" s="368"/>
      <c r="Q12" s="381" t="n">
        <f aca="false">①調査書!C5</f>
        <v>0</v>
      </c>
      <c r="R12" s="381"/>
      <c r="S12" s="381"/>
      <c r="T12" s="381"/>
      <c r="U12" s="381"/>
      <c r="V12" s="381"/>
      <c r="W12" s="381"/>
      <c r="X12" s="381"/>
      <c r="Y12" s="381"/>
      <c r="Z12" s="381"/>
      <c r="AA12" s="381"/>
      <c r="AB12" s="381"/>
      <c r="AC12" s="382"/>
      <c r="AD12" s="382"/>
    </row>
    <row r="13" customFormat="false" ht="21.75" hidden="false" customHeight="true" outlineLevel="0" collapsed="false">
      <c r="I13" s="383"/>
      <c r="J13" s="383"/>
      <c r="K13" s="383"/>
      <c r="M13" s="368"/>
      <c r="N13" s="368"/>
      <c r="O13" s="368"/>
      <c r="P13" s="368"/>
      <c r="Q13" s="381"/>
      <c r="R13" s="381"/>
      <c r="S13" s="381"/>
      <c r="T13" s="381"/>
      <c r="U13" s="381"/>
      <c r="V13" s="381"/>
      <c r="W13" s="381"/>
      <c r="X13" s="381"/>
      <c r="Y13" s="381"/>
      <c r="Z13" s="381"/>
      <c r="AA13" s="381"/>
      <c r="AB13" s="381"/>
      <c r="AC13" s="382"/>
      <c r="AD13" s="382"/>
    </row>
    <row r="14" customFormat="false" ht="13.5" hidden="false" customHeight="false" outlineLevel="0" collapsed="false">
      <c r="M14" s="368" t="s">
        <v>85</v>
      </c>
      <c r="N14" s="368"/>
      <c r="O14" s="368"/>
      <c r="P14" s="368"/>
      <c r="Q14" s="384" t="n">
        <f aca="false">①調査書!C7</f>
        <v>0</v>
      </c>
      <c r="R14" s="384"/>
      <c r="S14" s="384"/>
      <c r="T14" s="384"/>
      <c r="U14" s="384"/>
      <c r="V14" s="384" t="n">
        <f aca="false">①調査書!C8</f>
        <v>0</v>
      </c>
      <c r="W14" s="384"/>
      <c r="X14" s="384"/>
      <c r="Y14" s="384"/>
      <c r="Z14" s="384"/>
      <c r="AA14" s="384"/>
      <c r="AB14" s="384"/>
      <c r="AC14" s="385"/>
      <c r="AD14" s="385"/>
    </row>
    <row r="15" customFormat="false" ht="13.5" hidden="false" customHeight="false" outlineLevel="0" collapsed="false">
      <c r="M15" s="368"/>
      <c r="N15" s="368"/>
      <c r="O15" s="368"/>
      <c r="P15" s="368"/>
      <c r="Q15" s="384"/>
      <c r="R15" s="384"/>
      <c r="S15" s="384"/>
      <c r="T15" s="384"/>
      <c r="U15" s="384"/>
      <c r="V15" s="384"/>
      <c r="W15" s="384"/>
      <c r="X15" s="384"/>
      <c r="Y15" s="384"/>
      <c r="Z15" s="384"/>
      <c r="AA15" s="384"/>
      <c r="AB15" s="384"/>
      <c r="AC15" s="385"/>
      <c r="AD15" s="385"/>
    </row>
    <row r="19" customFormat="false" ht="21.75" hidden="false" customHeight="true" outlineLevel="0" collapsed="false">
      <c r="B19" s="386" t="s">
        <v>256</v>
      </c>
      <c r="C19" s="386"/>
      <c r="D19" s="386"/>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row>
    <row r="20" customFormat="false" ht="21.75" hidden="false" customHeight="true" outlineLevel="0" collapsed="false">
      <c r="A20" s="368" t="s">
        <v>257</v>
      </c>
      <c r="B20" s="368"/>
      <c r="C20" s="368"/>
      <c r="D20" s="368"/>
      <c r="E20" s="368"/>
      <c r="F20" s="368"/>
      <c r="G20" s="368"/>
      <c r="H20" s="368"/>
      <c r="I20" s="368"/>
      <c r="J20" s="368"/>
      <c r="K20" s="368"/>
      <c r="L20" s="368"/>
      <c r="M20" s="368"/>
      <c r="N20" s="368"/>
      <c r="O20" s="368"/>
      <c r="P20" s="368"/>
      <c r="Q20" s="368"/>
      <c r="R20" s="368"/>
      <c r="S20" s="368"/>
      <c r="T20" s="368"/>
    </row>
    <row r="21" customFormat="false" ht="18.75" hidden="false" customHeight="true" outlineLevel="0" collapsed="false">
      <c r="A21" s="377" t="s">
        <v>258</v>
      </c>
      <c r="B21" s="377"/>
      <c r="C21" s="377"/>
      <c r="D21" s="377"/>
      <c r="E21" s="377"/>
      <c r="F21" s="377"/>
      <c r="G21" s="377"/>
      <c r="H21" s="377"/>
      <c r="I21" s="377"/>
      <c r="J21" s="377"/>
      <c r="K21" s="377"/>
      <c r="L21" s="377"/>
      <c r="M21" s="377"/>
      <c r="N21" s="377"/>
      <c r="O21" s="377"/>
      <c r="P21" s="377"/>
      <c r="Q21" s="377"/>
      <c r="R21" s="377"/>
      <c r="S21" s="377"/>
      <c r="T21" s="377"/>
      <c r="U21" s="377"/>
      <c r="V21" s="377"/>
      <c r="W21" s="377"/>
      <c r="X21" s="377"/>
      <c r="Y21" s="377"/>
      <c r="Z21" s="377"/>
      <c r="AA21" s="377"/>
      <c r="AB21" s="377"/>
    </row>
    <row r="22" customFormat="false" ht="18.75" hidden="false" customHeight="true" outlineLevel="0" collapsed="false">
      <c r="A22" s="377"/>
      <c r="B22" s="377"/>
      <c r="C22" s="377"/>
      <c r="D22" s="377"/>
      <c r="E22" s="377"/>
      <c r="F22" s="377"/>
      <c r="G22" s="377"/>
      <c r="H22" s="377"/>
      <c r="I22" s="377"/>
      <c r="J22" s="377"/>
      <c r="K22" s="377"/>
      <c r="L22" s="377"/>
      <c r="M22" s="377"/>
      <c r="N22" s="377"/>
      <c r="O22" s="377"/>
      <c r="P22" s="377"/>
      <c r="Q22" s="377"/>
      <c r="R22" s="377"/>
      <c r="S22" s="377"/>
      <c r="T22" s="377"/>
      <c r="U22" s="377"/>
      <c r="V22" s="377"/>
      <c r="W22" s="377"/>
      <c r="X22" s="377"/>
      <c r="Y22" s="377"/>
      <c r="Z22" s="377"/>
      <c r="AA22" s="377"/>
      <c r="AB22" s="377"/>
    </row>
    <row r="23" customFormat="false" ht="18.75" hidden="false" customHeight="true" outlineLevel="0" collapsed="false">
      <c r="A23" s="377"/>
      <c r="B23" s="377"/>
      <c r="C23" s="377"/>
      <c r="D23" s="377"/>
      <c r="E23" s="377"/>
      <c r="F23" s="377"/>
      <c r="G23" s="377"/>
      <c r="H23" s="377"/>
      <c r="I23" s="377"/>
      <c r="J23" s="377"/>
      <c r="K23" s="377"/>
      <c r="L23" s="377"/>
      <c r="M23" s="377"/>
      <c r="N23" s="377"/>
      <c r="O23" s="377"/>
      <c r="P23" s="377"/>
      <c r="Q23" s="377"/>
      <c r="R23" s="377"/>
      <c r="S23" s="377"/>
      <c r="T23" s="377"/>
      <c r="U23" s="377"/>
      <c r="V23" s="377"/>
      <c r="W23" s="377"/>
      <c r="X23" s="377"/>
      <c r="Y23" s="377"/>
      <c r="Z23" s="377"/>
      <c r="AA23" s="377"/>
      <c r="AB23" s="377"/>
    </row>
    <row r="24" customFormat="false" ht="18.75" hidden="false" customHeight="true" outlineLevel="0" collapsed="false">
      <c r="B24" s="368" t="s">
        <v>259</v>
      </c>
      <c r="C24" s="368"/>
      <c r="D24" s="368"/>
      <c r="E24" s="368"/>
      <c r="F24" s="368"/>
      <c r="G24" s="368"/>
      <c r="H24" s="368"/>
      <c r="I24" s="381" t="n">
        <f aca="false">①調査書!C9</f>
        <v>0</v>
      </c>
      <c r="J24" s="381"/>
      <c r="K24" s="381"/>
      <c r="L24" s="381"/>
      <c r="M24" s="381"/>
      <c r="N24" s="381"/>
      <c r="O24" s="381"/>
      <c r="P24" s="381"/>
      <c r="Q24" s="381"/>
      <c r="R24" s="381"/>
      <c r="S24" s="381"/>
      <c r="T24" s="381"/>
      <c r="U24" s="381"/>
      <c r="V24" s="381"/>
      <c r="W24" s="381"/>
      <c r="X24" s="381"/>
      <c r="Y24" s="381"/>
      <c r="Z24" s="381"/>
      <c r="AA24" s="381"/>
      <c r="AB24" s="381"/>
      <c r="AE24" s="347" t="n">
        <f aca="false">IFERROR(FIND(CHAR(10),③所要額調書!AJ4)-1,0)</f>
        <v>0</v>
      </c>
      <c r="AF24" s="347" t="n">
        <f aca="false">LEN(③所要額調書!AJ4)</f>
        <v>0</v>
      </c>
    </row>
    <row r="25" customFormat="false" ht="18.75" hidden="false" customHeight="true" outlineLevel="0" collapsed="false">
      <c r="B25" s="368"/>
      <c r="C25" s="368"/>
      <c r="D25" s="368"/>
      <c r="E25" s="368"/>
      <c r="F25" s="368"/>
      <c r="G25" s="368"/>
      <c r="H25" s="368"/>
      <c r="I25" s="381"/>
      <c r="J25" s="381"/>
      <c r="K25" s="381"/>
      <c r="L25" s="381"/>
      <c r="M25" s="381"/>
      <c r="N25" s="381"/>
      <c r="O25" s="381"/>
      <c r="P25" s="381"/>
      <c r="Q25" s="381"/>
      <c r="R25" s="381"/>
      <c r="S25" s="381"/>
      <c r="T25" s="381"/>
      <c r="U25" s="381"/>
      <c r="V25" s="381"/>
      <c r="W25" s="381"/>
      <c r="X25" s="381"/>
      <c r="Y25" s="381"/>
      <c r="Z25" s="381"/>
      <c r="AA25" s="381"/>
      <c r="AB25" s="381"/>
      <c r="AE25" s="347" t="n">
        <f aca="false">IF(AE24=0,1,0)</f>
        <v>1</v>
      </c>
      <c r="AF25" s="387" t="str">
        <f aca="false">IF(AE25=0,LEFT(③所要額調書!AJ4,'⑥交付申請書 (数式なし)'!AE24*1),"")</f>
        <v/>
      </c>
    </row>
    <row r="26" customFormat="false" ht="18.75" hidden="false" customHeight="true" outlineLevel="0" collapsed="false">
      <c r="AE26" s="347" t="n">
        <f aca="false">③所要額調書!AJ4</f>
        <v>0</v>
      </c>
      <c r="AF26" s="347" t="n">
        <f aca="false">AF24-AE24-1</f>
        <v>-1</v>
      </c>
    </row>
    <row r="27" customFormat="false" ht="18.75" hidden="false" customHeight="true" outlineLevel="0" collapsed="false">
      <c r="B27" s="368" t="s">
        <v>260</v>
      </c>
      <c r="C27" s="368"/>
      <c r="D27" s="368"/>
      <c r="E27" s="368"/>
      <c r="F27" s="368"/>
      <c r="G27" s="368"/>
      <c r="H27" s="368"/>
      <c r="I27" s="377" t="s">
        <v>261</v>
      </c>
      <c r="J27" s="377"/>
      <c r="K27" s="390"/>
      <c r="L27" s="390"/>
      <c r="M27" s="390"/>
      <c r="N27" s="390"/>
      <c r="O27" s="390"/>
      <c r="P27" s="390"/>
      <c r="Q27" s="390"/>
      <c r="R27" s="390"/>
      <c r="S27" s="377" t="s">
        <v>262</v>
      </c>
      <c r="T27" s="377"/>
      <c r="AE27" s="347" t="str">
        <f aca="false">AF25&amp;CHAR(10)&amp;AF27</f>
        <v>
</v>
      </c>
      <c r="AF27" s="387" t="str">
        <f aca="false">IF(AE25=0,RIGHT(③所要額調書!AJ4,'⑥交付申請書 (数式なし)'!AF26*1),"")</f>
        <v/>
      </c>
    </row>
    <row r="28" customFormat="false" ht="18.75" hidden="false" customHeight="true" outlineLevel="0" collapsed="false">
      <c r="B28" s="368"/>
      <c r="C28" s="368"/>
      <c r="D28" s="368"/>
      <c r="E28" s="368"/>
      <c r="F28" s="368"/>
      <c r="G28" s="368"/>
      <c r="H28" s="368"/>
      <c r="I28" s="377"/>
      <c r="J28" s="377"/>
      <c r="K28" s="390"/>
      <c r="L28" s="390"/>
      <c r="M28" s="390"/>
      <c r="N28" s="390"/>
      <c r="O28" s="390"/>
      <c r="P28" s="390"/>
      <c r="Q28" s="390"/>
      <c r="R28" s="390"/>
      <c r="S28" s="377"/>
      <c r="T28" s="377"/>
    </row>
    <row r="29" customFormat="false" ht="18.75" hidden="false" customHeight="true" outlineLevel="0" collapsed="false"/>
    <row r="30" customFormat="false" ht="18.75" hidden="false" customHeight="true" outlineLevel="0" collapsed="false">
      <c r="B30" s="368" t="s">
        <v>263</v>
      </c>
      <c r="C30" s="368"/>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row>
    <row r="31" customFormat="false" ht="18.75" hidden="false" customHeight="true" outlineLevel="0" collapsed="false">
      <c r="B31" s="368"/>
      <c r="C31" s="368"/>
      <c r="D31" s="368"/>
      <c r="E31" s="368"/>
      <c r="F31" s="368"/>
      <c r="G31" s="368"/>
      <c r="H31" s="368"/>
      <c r="I31" s="368"/>
      <c r="J31" s="368"/>
      <c r="K31" s="368"/>
      <c r="L31" s="368"/>
      <c r="M31" s="368"/>
      <c r="N31" s="368"/>
      <c r="O31" s="368"/>
      <c r="P31" s="368"/>
      <c r="Q31" s="368"/>
      <c r="R31" s="368"/>
      <c r="S31" s="368"/>
      <c r="T31" s="368"/>
      <c r="U31" s="368"/>
      <c r="V31" s="368"/>
      <c r="W31" s="368"/>
      <c r="X31" s="368"/>
      <c r="Y31" s="368"/>
      <c r="Z31" s="368"/>
      <c r="AA31" s="368"/>
      <c r="AB31" s="368"/>
    </row>
    <row r="32" customFormat="false" ht="18.75" hidden="false" customHeight="true" outlineLevel="0" collapsed="false"/>
    <row r="33" customFormat="false" ht="18.75" hidden="false" customHeight="true" outlineLevel="0" collapsed="false">
      <c r="B33" s="368" t="s">
        <v>264</v>
      </c>
      <c r="C33" s="368"/>
      <c r="D33" s="368"/>
      <c r="E33" s="368"/>
      <c r="F33" s="368"/>
      <c r="G33" s="368"/>
      <c r="H33" s="368"/>
      <c r="I33" s="368"/>
      <c r="J33" s="368"/>
      <c r="K33" s="368"/>
      <c r="L33" s="368"/>
      <c r="M33" s="368"/>
      <c r="N33" s="368"/>
      <c r="O33" s="368"/>
      <c r="P33" s="368"/>
      <c r="Q33" s="368"/>
      <c r="R33" s="368"/>
      <c r="S33" s="368"/>
      <c r="T33" s="368"/>
      <c r="U33" s="368"/>
      <c r="V33" s="368"/>
      <c r="W33" s="368"/>
      <c r="X33" s="368"/>
      <c r="Y33" s="368"/>
      <c r="Z33" s="368"/>
      <c r="AA33" s="368"/>
      <c r="AB33" s="368"/>
    </row>
    <row r="34" customFormat="false" ht="18.75" hidden="false" customHeight="true" outlineLevel="0" collapsed="false">
      <c r="B34" s="368"/>
      <c r="C34" s="368"/>
      <c r="D34" s="368"/>
      <c r="E34" s="368"/>
      <c r="F34" s="368"/>
      <c r="G34" s="368"/>
      <c r="H34" s="368"/>
      <c r="I34" s="368"/>
      <c r="J34" s="368"/>
      <c r="K34" s="368"/>
      <c r="L34" s="368"/>
      <c r="M34" s="368"/>
      <c r="N34" s="368"/>
      <c r="O34" s="368"/>
      <c r="P34" s="368"/>
      <c r="Q34" s="368"/>
      <c r="R34" s="368"/>
      <c r="S34" s="368"/>
      <c r="T34" s="368"/>
      <c r="U34" s="368"/>
      <c r="V34" s="368"/>
      <c r="W34" s="368"/>
      <c r="X34" s="368"/>
      <c r="Y34" s="368"/>
      <c r="Z34" s="368"/>
      <c r="AA34" s="368"/>
      <c r="AB34" s="368"/>
    </row>
    <row r="35" customFormat="false" ht="18.75" hidden="false" customHeight="true" outlineLevel="0" collapsed="false"/>
    <row r="36" customFormat="false" ht="18.75" hidden="false" customHeight="true" outlineLevel="0" collapsed="false">
      <c r="B36" s="368" t="s">
        <v>265</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row>
    <row r="37" customFormat="false" ht="18.75" hidden="false" customHeight="true" outlineLevel="0" collapsed="false">
      <c r="B37" s="368"/>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row>
    <row r="38" customFormat="false" ht="18.75" hidden="false" customHeight="true" outlineLevel="0" collapsed="false">
      <c r="C38" s="391" t="s">
        <v>266</v>
      </c>
      <c r="D38" s="391"/>
      <c r="E38" s="391"/>
      <c r="F38" s="391"/>
      <c r="G38" s="391"/>
      <c r="H38" s="391"/>
      <c r="I38" s="391"/>
      <c r="J38" s="391"/>
      <c r="K38" s="391"/>
      <c r="L38" s="391"/>
      <c r="M38" s="391"/>
      <c r="N38" s="391"/>
      <c r="O38" s="391"/>
      <c r="P38" s="391"/>
      <c r="Q38" s="391"/>
      <c r="R38" s="391"/>
      <c r="S38" s="391"/>
      <c r="T38" s="391"/>
      <c r="U38" s="391"/>
      <c r="V38" s="391"/>
      <c r="W38" s="391"/>
      <c r="X38" s="391"/>
      <c r="Y38" s="391"/>
      <c r="Z38" s="391"/>
      <c r="AA38" s="391"/>
      <c r="AB38" s="391"/>
    </row>
    <row r="39" customFormat="false" ht="18.75" hidden="false" customHeight="true" outlineLevel="0" collapsed="false">
      <c r="C39" s="391"/>
      <c r="D39" s="391"/>
      <c r="E39" s="391"/>
      <c r="F39" s="391"/>
      <c r="G39" s="391"/>
      <c r="H39" s="391"/>
      <c r="I39" s="391"/>
      <c r="J39" s="391"/>
      <c r="K39" s="391"/>
      <c r="L39" s="391"/>
      <c r="M39" s="391"/>
      <c r="N39" s="391"/>
      <c r="O39" s="391"/>
      <c r="P39" s="391"/>
      <c r="Q39" s="391"/>
      <c r="R39" s="391"/>
      <c r="S39" s="391"/>
      <c r="T39" s="391"/>
      <c r="U39" s="391"/>
      <c r="V39" s="391"/>
      <c r="W39" s="391"/>
      <c r="X39" s="391"/>
      <c r="Y39" s="391"/>
      <c r="Z39" s="391"/>
      <c r="AA39" s="391"/>
      <c r="AB39" s="391"/>
    </row>
    <row r="40" customFormat="false" ht="18.75" hidden="false" customHeight="true" outlineLevel="0" collapsed="false"/>
    <row r="41" customFormat="false" ht="18.75" hidden="false" customHeight="true" outlineLevel="0" collapsed="false"/>
  </sheetData>
  <sheetProtection algorithmName="SHA-512" hashValue="+8PBX9Q5ikKjQ4Po3ObHf38i+e9RaM9uIvg0auA3ONEolymuAQxOvq1yTzZGQtR9uGoPMgErk3VRBKUeHh+2NQ==" saltValue="kpUYGf2fYv9pboy5EwbvVA==" spinCount="100000" sheet="true" objects="true" scenarios="true"/>
  <mergeCells count="26">
    <mergeCell ref="A1:AB2"/>
    <mergeCell ref="T4:U6"/>
    <mergeCell ref="W4:X6"/>
    <mergeCell ref="Z4:AA6"/>
    <mergeCell ref="A8:J8"/>
    <mergeCell ref="M10:P11"/>
    <mergeCell ref="Q10:AB11"/>
    <mergeCell ref="I12:K13"/>
    <mergeCell ref="M12:P13"/>
    <mergeCell ref="Q12:AB13"/>
    <mergeCell ref="M14:P15"/>
    <mergeCell ref="Q14:U15"/>
    <mergeCell ref="V14:AB15"/>
    <mergeCell ref="B19:AB19"/>
    <mergeCell ref="A20:T20"/>
    <mergeCell ref="A21:AB23"/>
    <mergeCell ref="B24:H25"/>
    <mergeCell ref="I24:AB25"/>
    <mergeCell ref="B27:H28"/>
    <mergeCell ref="I27:J28"/>
    <mergeCell ref="K27:R28"/>
    <mergeCell ref="S27:T28"/>
    <mergeCell ref="B30:AB31"/>
    <mergeCell ref="B33:AB34"/>
    <mergeCell ref="B36:AB37"/>
    <mergeCell ref="C38:AB39"/>
  </mergeCells>
  <conditionalFormatting sqref="Q10:AB13 I24:AB25 K27:R28 Q14 V14">
    <cfRule type="expression" priority="2" aboveAverage="0" equalAverage="0" bottom="0" percent="0" rank="0" text="" dxfId="65">
      <formula>LEN(TRIM(I24))=0</formula>
    </cfRule>
  </conditionalFormatting>
  <conditionalFormatting sqref="I24:AB25 K27:R28">
    <cfRule type="expression" priority="3" aboveAverage="0" equalAverage="0" bottom="0" percent="0" rank="0" text="" dxfId="66">
      <formula>LEN(TRIM(I24))=0</formula>
    </cfRule>
  </conditionalFormatting>
  <conditionalFormatting sqref="T4:U6 W4:X6 Z4:AA6">
    <cfRule type="expression" priority="4" aboveAverage="0" equalAverage="0" bottom="0" percent="0" rank="0" text="" dxfId="67">
      <formula>LEN(TRIM(T4))=0</formula>
    </cfRule>
  </conditionalFormatting>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BDD7EE"/>
    <pageSetUpPr fitToPage="false"/>
  </sheetPr>
  <dimension ref="A1:AD4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F37" activeCellId="0" sqref="AF37"/>
    </sheetView>
  </sheetViews>
  <sheetFormatPr defaultColWidth="3.12890625" defaultRowHeight="14.25" zeroHeight="false" outlineLevelRow="0" outlineLevelCol="0"/>
  <cols>
    <col collapsed="false" customWidth="false" hidden="false" outlineLevel="0" max="1024" min="1" style="301" width="3.13"/>
  </cols>
  <sheetData>
    <row r="1" customFormat="false" ht="14.25" hidden="false" customHeight="false" outlineLevel="0" collapsed="false">
      <c r="A1" s="392" t="s">
        <v>252</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row>
    <row r="2" customFormat="false" ht="14.25" hidden="false" customHeight="false" outlineLevel="0" collapsed="false">
      <c r="A2" s="392"/>
      <c r="B2" s="392"/>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row>
    <row r="5" customFormat="false" ht="15.75" hidden="false" customHeight="false" outlineLevel="0" collapsed="false">
      <c r="R5" s="393" t="s">
        <v>232</v>
      </c>
      <c r="S5" s="393"/>
      <c r="T5" s="394"/>
      <c r="U5" s="394"/>
      <c r="V5" s="301" t="s">
        <v>233</v>
      </c>
      <c r="W5" s="394"/>
      <c r="X5" s="394"/>
      <c r="Y5" s="301" t="s">
        <v>234</v>
      </c>
      <c r="Z5" s="394"/>
      <c r="AA5" s="394"/>
      <c r="AB5" s="301" t="s">
        <v>235</v>
      </c>
    </row>
    <row r="8" customFormat="false" ht="14.25" hidden="false" customHeight="false" outlineLevel="0" collapsed="false">
      <c r="A8" s="395" t="s">
        <v>253</v>
      </c>
      <c r="B8" s="395"/>
      <c r="C8" s="395"/>
      <c r="D8" s="395"/>
      <c r="E8" s="395"/>
      <c r="F8" s="395"/>
      <c r="G8" s="395"/>
      <c r="H8" s="395"/>
      <c r="I8" s="395"/>
      <c r="J8" s="395"/>
    </row>
    <row r="10" customFormat="false" ht="19.5" hidden="false" customHeight="true" outlineLevel="0" collapsed="false">
      <c r="M10" s="395" t="s">
        <v>254</v>
      </c>
      <c r="N10" s="395"/>
      <c r="O10" s="395"/>
      <c r="P10" s="395"/>
      <c r="Q10" s="396" t="s">
        <v>267</v>
      </c>
      <c r="R10" s="396"/>
      <c r="S10" s="396"/>
      <c r="T10" s="396"/>
      <c r="U10" s="396"/>
      <c r="V10" s="396"/>
      <c r="W10" s="396"/>
      <c r="X10" s="396"/>
      <c r="Y10" s="396"/>
      <c r="Z10" s="396"/>
      <c r="AA10" s="396"/>
      <c r="AB10" s="396"/>
      <c r="AC10" s="396"/>
      <c r="AD10" s="396"/>
    </row>
    <row r="11" customFormat="false" ht="19.5" hidden="false" customHeight="true" outlineLevel="0" collapsed="false">
      <c r="M11" s="395"/>
      <c r="N11" s="395"/>
      <c r="O11" s="395"/>
      <c r="P11" s="395"/>
      <c r="Q11" s="396"/>
      <c r="R11" s="396"/>
      <c r="S11" s="396"/>
      <c r="T11" s="396"/>
      <c r="U11" s="396"/>
      <c r="V11" s="396"/>
      <c r="W11" s="396"/>
      <c r="X11" s="396"/>
      <c r="Y11" s="396"/>
      <c r="Z11" s="396"/>
      <c r="AA11" s="396"/>
      <c r="AB11" s="396"/>
      <c r="AC11" s="396"/>
      <c r="AD11" s="396"/>
    </row>
    <row r="12" customFormat="false" ht="21.75" hidden="false" customHeight="true" outlineLevel="0" collapsed="false">
      <c r="I12" s="397" t="s">
        <v>255</v>
      </c>
      <c r="J12" s="397"/>
      <c r="K12" s="397"/>
      <c r="M12" s="395" t="s">
        <v>80</v>
      </c>
      <c r="N12" s="395"/>
      <c r="O12" s="395"/>
      <c r="P12" s="395"/>
      <c r="Q12" s="396" t="s">
        <v>268</v>
      </c>
      <c r="R12" s="396"/>
      <c r="S12" s="396"/>
      <c r="T12" s="396"/>
      <c r="U12" s="396"/>
      <c r="V12" s="396"/>
      <c r="W12" s="396"/>
      <c r="X12" s="396"/>
      <c r="Y12" s="396"/>
      <c r="Z12" s="396"/>
      <c r="AA12" s="396"/>
      <c r="AB12" s="396"/>
      <c r="AC12" s="396"/>
      <c r="AD12" s="396"/>
    </row>
    <row r="13" customFormat="false" ht="21.75" hidden="false" customHeight="true" outlineLevel="0" collapsed="false">
      <c r="I13" s="397"/>
      <c r="J13" s="397"/>
      <c r="K13" s="397"/>
      <c r="M13" s="395"/>
      <c r="N13" s="395"/>
      <c r="O13" s="395"/>
      <c r="P13" s="395"/>
      <c r="Q13" s="396"/>
      <c r="R13" s="396"/>
      <c r="S13" s="396"/>
      <c r="T13" s="396"/>
      <c r="U13" s="396"/>
      <c r="V13" s="396"/>
      <c r="W13" s="396"/>
      <c r="X13" s="396"/>
      <c r="Y13" s="396"/>
      <c r="Z13" s="396"/>
      <c r="AA13" s="396"/>
      <c r="AB13" s="396"/>
      <c r="AC13" s="396"/>
      <c r="AD13" s="396"/>
    </row>
    <row r="14" customFormat="false" ht="14.25" hidden="false" customHeight="false" outlineLevel="0" collapsed="false">
      <c r="M14" s="395" t="s">
        <v>85</v>
      </c>
      <c r="N14" s="395"/>
      <c r="O14" s="395"/>
      <c r="P14" s="395"/>
      <c r="Q14" s="398" t="s">
        <v>269</v>
      </c>
      <c r="R14" s="398"/>
      <c r="S14" s="398"/>
      <c r="T14" s="398"/>
      <c r="U14" s="398"/>
      <c r="V14" s="398"/>
      <c r="W14" s="398"/>
      <c r="X14" s="398"/>
      <c r="Y14" s="398"/>
      <c r="Z14" s="398"/>
      <c r="AA14" s="398"/>
      <c r="AB14" s="398"/>
      <c r="AC14" s="398"/>
      <c r="AD14" s="398"/>
    </row>
    <row r="15" customFormat="false" ht="14.25" hidden="false" customHeight="false" outlineLevel="0" collapsed="false">
      <c r="M15" s="395"/>
      <c r="N15" s="395"/>
      <c r="O15" s="395"/>
      <c r="P15" s="395"/>
      <c r="Q15" s="398"/>
      <c r="R15" s="398"/>
      <c r="S15" s="398"/>
      <c r="T15" s="398"/>
      <c r="U15" s="398"/>
      <c r="V15" s="398"/>
      <c r="W15" s="398"/>
      <c r="X15" s="398"/>
      <c r="Y15" s="398"/>
      <c r="Z15" s="398"/>
      <c r="AA15" s="398"/>
      <c r="AB15" s="398"/>
      <c r="AC15" s="398"/>
      <c r="AD15" s="398"/>
    </row>
    <row r="19" customFormat="false" ht="21.75" hidden="false" customHeight="true" outlineLevel="0" collapsed="false">
      <c r="B19" s="399" t="s">
        <v>256</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row>
    <row r="20" customFormat="false" ht="21.75" hidden="false" customHeight="true" outlineLevel="0" collapsed="false">
      <c r="A20" s="395" t="s">
        <v>257</v>
      </c>
      <c r="B20" s="395"/>
      <c r="C20" s="395"/>
      <c r="D20" s="395"/>
      <c r="E20" s="395"/>
      <c r="F20" s="395"/>
      <c r="G20" s="395"/>
      <c r="H20" s="395"/>
      <c r="I20" s="395"/>
      <c r="J20" s="395"/>
      <c r="K20" s="395"/>
      <c r="L20" s="395"/>
      <c r="M20" s="395"/>
      <c r="N20" s="395"/>
      <c r="O20" s="395"/>
      <c r="P20" s="395"/>
      <c r="Q20" s="395"/>
      <c r="R20" s="395"/>
      <c r="S20" s="395"/>
      <c r="T20" s="395"/>
    </row>
    <row r="21" customFormat="false" ht="18.75" hidden="false" customHeight="true" outlineLevel="0" collapsed="false">
      <c r="A21" s="392" t="s">
        <v>258</v>
      </c>
      <c r="B21" s="392"/>
      <c r="C21" s="392"/>
      <c r="D21" s="392"/>
      <c r="E21" s="392"/>
      <c r="F21" s="392"/>
      <c r="G21" s="392"/>
      <c r="H21" s="392"/>
      <c r="I21" s="392"/>
      <c r="J21" s="392"/>
      <c r="K21" s="392"/>
      <c r="L21" s="392"/>
      <c r="M21" s="392"/>
      <c r="N21" s="392"/>
      <c r="O21" s="392"/>
      <c r="P21" s="392"/>
      <c r="Q21" s="392"/>
      <c r="R21" s="392"/>
      <c r="S21" s="392"/>
      <c r="T21" s="392"/>
      <c r="U21" s="392"/>
      <c r="V21" s="392"/>
      <c r="W21" s="392"/>
      <c r="X21" s="392"/>
      <c r="Y21" s="392"/>
      <c r="Z21" s="392"/>
      <c r="AA21" s="392"/>
      <c r="AB21" s="392"/>
    </row>
    <row r="22" customFormat="false" ht="18.75" hidden="false" customHeight="true" outlineLevel="0" collapsed="false">
      <c r="A22" s="392"/>
      <c r="B22" s="392"/>
      <c r="C22" s="392"/>
      <c r="D22" s="392"/>
      <c r="E22" s="392"/>
      <c r="F22" s="392"/>
      <c r="G22" s="392"/>
      <c r="H22" s="392"/>
      <c r="I22" s="392"/>
      <c r="J22" s="392"/>
      <c r="K22" s="392"/>
      <c r="L22" s="392"/>
      <c r="M22" s="392"/>
      <c r="N22" s="392"/>
      <c r="O22" s="392"/>
      <c r="P22" s="392"/>
      <c r="Q22" s="392"/>
      <c r="R22" s="392"/>
      <c r="S22" s="392"/>
      <c r="T22" s="392"/>
      <c r="U22" s="392"/>
      <c r="V22" s="392"/>
      <c r="W22" s="392"/>
      <c r="X22" s="392"/>
      <c r="Y22" s="392"/>
      <c r="Z22" s="392"/>
      <c r="AA22" s="392"/>
      <c r="AB22" s="392"/>
    </row>
    <row r="23" customFormat="false" ht="18.75" hidden="false" customHeight="true" outlineLevel="0" collapsed="false">
      <c r="A23" s="392"/>
      <c r="B23" s="392"/>
      <c r="C23" s="392"/>
      <c r="D23" s="392"/>
      <c r="E23" s="392"/>
      <c r="F23" s="392"/>
      <c r="G23" s="392"/>
      <c r="H23" s="392"/>
      <c r="I23" s="392"/>
      <c r="J23" s="392"/>
      <c r="K23" s="392"/>
      <c r="L23" s="392"/>
      <c r="M23" s="392"/>
      <c r="N23" s="392"/>
      <c r="O23" s="392"/>
      <c r="P23" s="392"/>
      <c r="Q23" s="392"/>
      <c r="R23" s="392"/>
      <c r="S23" s="392"/>
      <c r="T23" s="392"/>
      <c r="U23" s="392"/>
      <c r="V23" s="392"/>
      <c r="W23" s="392"/>
      <c r="X23" s="392"/>
      <c r="Y23" s="392"/>
      <c r="Z23" s="392"/>
      <c r="AA23" s="392"/>
      <c r="AB23" s="392"/>
    </row>
    <row r="24" customFormat="false" ht="18.75" hidden="false" customHeight="true" outlineLevel="0" collapsed="false">
      <c r="B24" s="395" t="s">
        <v>259</v>
      </c>
      <c r="C24" s="395"/>
      <c r="D24" s="395"/>
      <c r="E24" s="395"/>
      <c r="F24" s="395"/>
      <c r="G24" s="395"/>
      <c r="H24" s="395"/>
      <c r="I24" s="400" t="str">
        <f aca="false">'[1]所要額調書（記入例）'!AJ4</f>
        <v>共同生活援助事業所　グループホーム○○</v>
      </c>
      <c r="J24" s="400"/>
      <c r="K24" s="400"/>
      <c r="L24" s="400"/>
      <c r="M24" s="400"/>
      <c r="N24" s="400"/>
      <c r="O24" s="400"/>
      <c r="P24" s="400"/>
      <c r="Q24" s="400"/>
      <c r="R24" s="400"/>
      <c r="S24" s="400"/>
      <c r="T24" s="400"/>
      <c r="U24" s="400"/>
      <c r="V24" s="400"/>
      <c r="W24" s="400"/>
      <c r="X24" s="400"/>
      <c r="Y24" s="400"/>
      <c r="Z24" s="400"/>
      <c r="AA24" s="400"/>
      <c r="AB24" s="400"/>
    </row>
    <row r="25" customFormat="false" ht="18.75" hidden="false" customHeight="true" outlineLevel="0" collapsed="false">
      <c r="B25" s="395"/>
      <c r="C25" s="395"/>
      <c r="D25" s="395"/>
      <c r="E25" s="395"/>
      <c r="F25" s="395"/>
      <c r="G25" s="395"/>
      <c r="H25" s="395"/>
      <c r="I25" s="400"/>
      <c r="J25" s="400"/>
      <c r="K25" s="400"/>
      <c r="L25" s="400"/>
      <c r="M25" s="400"/>
      <c r="N25" s="400"/>
      <c r="O25" s="400"/>
      <c r="P25" s="400"/>
      <c r="Q25" s="400"/>
      <c r="R25" s="400"/>
      <c r="S25" s="400"/>
      <c r="T25" s="400"/>
      <c r="U25" s="400"/>
      <c r="V25" s="400"/>
      <c r="W25" s="400"/>
      <c r="X25" s="400"/>
      <c r="Y25" s="400"/>
      <c r="Z25" s="400"/>
      <c r="AA25" s="400"/>
      <c r="AB25" s="400"/>
    </row>
    <row r="26" customFormat="false" ht="18.75" hidden="false" customHeight="true" outlineLevel="0" collapsed="false"/>
    <row r="27" customFormat="false" ht="18.75" hidden="false" customHeight="true" outlineLevel="0" collapsed="false">
      <c r="B27" s="395" t="s">
        <v>260</v>
      </c>
      <c r="C27" s="395"/>
      <c r="D27" s="395"/>
      <c r="E27" s="395"/>
      <c r="F27" s="395"/>
      <c r="G27" s="395"/>
      <c r="H27" s="395"/>
      <c r="I27" s="392" t="s">
        <v>261</v>
      </c>
      <c r="J27" s="392"/>
      <c r="K27" s="401" t="n">
        <v>77511</v>
      </c>
      <c r="L27" s="401"/>
      <c r="M27" s="401"/>
      <c r="N27" s="401"/>
      <c r="O27" s="401"/>
      <c r="P27" s="401"/>
      <c r="Q27" s="401"/>
      <c r="R27" s="401"/>
      <c r="S27" s="392" t="s">
        <v>262</v>
      </c>
      <c r="T27" s="392"/>
    </row>
    <row r="28" customFormat="false" ht="18.75" hidden="false" customHeight="true" outlineLevel="0" collapsed="false">
      <c r="B28" s="395"/>
      <c r="C28" s="395"/>
      <c r="D28" s="395"/>
      <c r="E28" s="395"/>
      <c r="F28" s="395"/>
      <c r="G28" s="395"/>
      <c r="H28" s="395"/>
      <c r="I28" s="392"/>
      <c r="J28" s="392"/>
      <c r="K28" s="401"/>
      <c r="L28" s="401"/>
      <c r="M28" s="401"/>
      <c r="N28" s="401"/>
      <c r="O28" s="401"/>
      <c r="P28" s="401"/>
      <c r="Q28" s="401"/>
      <c r="R28" s="401"/>
      <c r="S28" s="392"/>
      <c r="T28" s="392"/>
    </row>
    <row r="29" customFormat="false" ht="18.75" hidden="false" customHeight="true" outlineLevel="0" collapsed="false"/>
    <row r="30" customFormat="false" ht="18.75" hidden="false" customHeight="true" outlineLevel="0" collapsed="false">
      <c r="B30" s="395" t="s">
        <v>263</v>
      </c>
      <c r="C30" s="395"/>
      <c r="D30" s="395"/>
      <c r="E30" s="395"/>
      <c r="F30" s="395"/>
      <c r="G30" s="395"/>
      <c r="H30" s="395"/>
      <c r="I30" s="395"/>
      <c r="J30" s="395"/>
      <c r="K30" s="395"/>
      <c r="L30" s="395"/>
      <c r="M30" s="395"/>
      <c r="N30" s="395"/>
      <c r="O30" s="395"/>
      <c r="P30" s="395"/>
      <c r="Q30" s="395"/>
      <c r="R30" s="395"/>
      <c r="S30" s="395"/>
      <c r="T30" s="395"/>
      <c r="U30" s="395"/>
      <c r="V30" s="395"/>
      <c r="W30" s="395"/>
      <c r="X30" s="395"/>
      <c r="Y30" s="395"/>
      <c r="Z30" s="395"/>
      <c r="AA30" s="395"/>
      <c r="AB30" s="395"/>
    </row>
    <row r="31" customFormat="false" ht="18.75" hidden="false" customHeight="true" outlineLevel="0" collapsed="false">
      <c r="B31" s="395"/>
      <c r="C31" s="395"/>
      <c r="D31" s="395"/>
      <c r="E31" s="395"/>
      <c r="F31" s="395"/>
      <c r="G31" s="395"/>
      <c r="H31" s="395"/>
      <c r="I31" s="395"/>
      <c r="J31" s="395"/>
      <c r="K31" s="395"/>
      <c r="L31" s="395"/>
      <c r="M31" s="395"/>
      <c r="N31" s="395"/>
      <c r="O31" s="395"/>
      <c r="P31" s="395"/>
      <c r="Q31" s="395"/>
      <c r="R31" s="395"/>
      <c r="S31" s="395"/>
      <c r="T31" s="395"/>
      <c r="U31" s="395"/>
      <c r="V31" s="395"/>
      <c r="W31" s="395"/>
      <c r="X31" s="395"/>
      <c r="Y31" s="395"/>
      <c r="Z31" s="395"/>
      <c r="AA31" s="395"/>
      <c r="AB31" s="395"/>
    </row>
    <row r="32" customFormat="false" ht="18.75" hidden="false" customHeight="true" outlineLevel="0" collapsed="false"/>
    <row r="33" customFormat="false" ht="18.75" hidden="false" customHeight="true" outlineLevel="0" collapsed="false">
      <c r="B33" s="395" t="s">
        <v>264</v>
      </c>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row>
    <row r="34" customFormat="false" ht="18.75" hidden="false" customHeight="true" outlineLevel="0" collapsed="false">
      <c r="B34" s="395"/>
      <c r="C34" s="395"/>
      <c r="D34" s="395"/>
      <c r="E34" s="395"/>
      <c r="F34" s="395"/>
      <c r="G34" s="395"/>
      <c r="H34" s="395"/>
      <c r="I34" s="395"/>
      <c r="J34" s="395"/>
      <c r="K34" s="395"/>
      <c r="L34" s="395"/>
      <c r="M34" s="395"/>
      <c r="N34" s="395"/>
      <c r="O34" s="395"/>
      <c r="P34" s="395"/>
      <c r="Q34" s="395"/>
      <c r="R34" s="395"/>
      <c r="S34" s="395"/>
      <c r="T34" s="395"/>
      <c r="U34" s="395"/>
      <c r="V34" s="395"/>
      <c r="W34" s="395"/>
      <c r="X34" s="395"/>
      <c r="Y34" s="395"/>
      <c r="Z34" s="395"/>
      <c r="AA34" s="395"/>
      <c r="AB34" s="395"/>
    </row>
    <row r="35" customFormat="false" ht="18.75" hidden="false" customHeight="true" outlineLevel="0" collapsed="false"/>
    <row r="36" customFormat="false" ht="18.75" hidden="false" customHeight="true" outlineLevel="0" collapsed="false">
      <c r="B36" s="395" t="s">
        <v>265</v>
      </c>
      <c r="C36" s="395"/>
      <c r="D36" s="395"/>
      <c r="E36" s="395"/>
      <c r="F36" s="395"/>
      <c r="G36" s="395"/>
      <c r="H36" s="395"/>
      <c r="I36" s="395"/>
      <c r="J36" s="395"/>
      <c r="K36" s="395"/>
      <c r="L36" s="395"/>
      <c r="M36" s="395"/>
      <c r="N36" s="395"/>
      <c r="O36" s="395"/>
      <c r="P36" s="395"/>
      <c r="Q36" s="395"/>
      <c r="R36" s="395"/>
      <c r="S36" s="395"/>
      <c r="T36" s="395"/>
      <c r="U36" s="395"/>
      <c r="V36" s="395"/>
      <c r="W36" s="395"/>
      <c r="X36" s="395"/>
      <c r="Y36" s="395"/>
      <c r="Z36" s="395"/>
      <c r="AA36" s="395"/>
      <c r="AB36" s="395"/>
    </row>
    <row r="37" customFormat="false" ht="18.75" hidden="false" customHeight="true" outlineLevel="0" collapsed="false">
      <c r="B37" s="395"/>
      <c r="C37" s="395"/>
      <c r="D37" s="395"/>
      <c r="E37" s="395"/>
      <c r="F37" s="395"/>
      <c r="G37" s="395"/>
      <c r="H37" s="395"/>
      <c r="I37" s="395"/>
      <c r="J37" s="395"/>
      <c r="K37" s="395"/>
      <c r="L37" s="395"/>
      <c r="M37" s="395"/>
      <c r="N37" s="395"/>
      <c r="O37" s="395"/>
      <c r="P37" s="395"/>
      <c r="Q37" s="395"/>
      <c r="R37" s="395"/>
      <c r="S37" s="395"/>
      <c r="T37" s="395"/>
      <c r="U37" s="395"/>
      <c r="V37" s="395"/>
      <c r="W37" s="395"/>
      <c r="X37" s="395"/>
      <c r="Y37" s="395"/>
      <c r="Z37" s="395"/>
      <c r="AA37" s="395"/>
      <c r="AB37" s="395"/>
    </row>
    <row r="38" customFormat="false" ht="18.75" hidden="false" customHeight="true" outlineLevel="0" collapsed="false">
      <c r="C38" s="395" t="s">
        <v>266</v>
      </c>
      <c r="D38" s="395"/>
      <c r="E38" s="395"/>
      <c r="F38" s="395"/>
      <c r="G38" s="395"/>
      <c r="H38" s="395"/>
      <c r="I38" s="395"/>
      <c r="J38" s="395"/>
      <c r="K38" s="395"/>
      <c r="L38" s="395"/>
      <c r="M38" s="395"/>
      <c r="N38" s="395"/>
      <c r="O38" s="395"/>
      <c r="P38" s="395"/>
      <c r="Q38" s="395"/>
      <c r="R38" s="395"/>
      <c r="S38" s="395"/>
      <c r="T38" s="395"/>
      <c r="U38" s="395"/>
      <c r="V38" s="395"/>
      <c r="W38" s="395"/>
      <c r="X38" s="395"/>
      <c r="Y38" s="395"/>
      <c r="Z38" s="395"/>
      <c r="AA38" s="395"/>
      <c r="AB38" s="395"/>
    </row>
    <row r="39" customFormat="false" ht="18.75" hidden="false" customHeight="true" outlineLevel="0" collapsed="false">
      <c r="C39" s="395"/>
      <c r="D39" s="395"/>
      <c r="E39" s="395"/>
      <c r="F39" s="395"/>
      <c r="G39" s="395"/>
      <c r="H39" s="395"/>
      <c r="I39" s="395"/>
      <c r="J39" s="395"/>
      <c r="K39" s="395"/>
      <c r="L39" s="395"/>
      <c r="M39" s="395"/>
      <c r="N39" s="395"/>
      <c r="O39" s="395"/>
      <c r="P39" s="395"/>
      <c r="Q39" s="395"/>
      <c r="R39" s="395"/>
      <c r="S39" s="395"/>
      <c r="T39" s="395"/>
      <c r="U39" s="395"/>
      <c r="V39" s="395"/>
      <c r="W39" s="395"/>
      <c r="X39" s="395"/>
      <c r="Y39" s="395"/>
      <c r="Z39" s="395"/>
      <c r="AA39" s="395"/>
      <c r="AB39" s="395"/>
    </row>
    <row r="40" customFormat="false" ht="18.75" hidden="false" customHeight="true" outlineLevel="0" collapsed="false"/>
    <row r="41" customFormat="false" ht="18.75" hidden="false" customHeight="true" outlineLevel="0" collapsed="false"/>
  </sheetData>
  <mergeCells count="26">
    <mergeCell ref="A1:AB2"/>
    <mergeCell ref="R5:S5"/>
    <mergeCell ref="T5:U5"/>
    <mergeCell ref="W5:X5"/>
    <mergeCell ref="Z5:AA5"/>
    <mergeCell ref="A8:J8"/>
    <mergeCell ref="M10:P11"/>
    <mergeCell ref="Q10:AD11"/>
    <mergeCell ref="I12:K13"/>
    <mergeCell ref="M12:P13"/>
    <mergeCell ref="Q12:AD13"/>
    <mergeCell ref="M14:P15"/>
    <mergeCell ref="Q14:AD15"/>
    <mergeCell ref="B19:AB19"/>
    <mergeCell ref="A20:T20"/>
    <mergeCell ref="A21:AB23"/>
    <mergeCell ref="B24:H25"/>
    <mergeCell ref="I24:AB25"/>
    <mergeCell ref="B27:H28"/>
    <mergeCell ref="I27:J28"/>
    <mergeCell ref="K27:R28"/>
    <mergeCell ref="S27:T28"/>
    <mergeCell ref="B30:AB31"/>
    <mergeCell ref="B33:AB34"/>
    <mergeCell ref="B36:AB37"/>
    <mergeCell ref="C38:AB39"/>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atEnd" horizontalDpi="300" verticalDpi="300" copies="1"/>
  <headerFooter differentFirst="false" differentOddEven="false">
    <oddHeader/>
    <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2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D27" activeCellId="0" sqref="D27"/>
    </sheetView>
  </sheetViews>
  <sheetFormatPr defaultColWidth="9.00390625" defaultRowHeight="24" zeroHeight="false" outlineLevelRow="0" outlineLevelCol="0"/>
  <cols>
    <col collapsed="false" customWidth="true" hidden="false" outlineLevel="0" max="1" min="1" style="402" width="4.5"/>
    <col collapsed="false" customWidth="true" hidden="false" outlineLevel="0" max="2" min="2" style="403" width="17.26"/>
    <col collapsed="false" customWidth="true" hidden="false" outlineLevel="0" max="3" min="3" style="404" width="61.75"/>
    <col collapsed="false" customWidth="true" hidden="false" outlineLevel="0" max="4" min="4" style="402" width="6.26"/>
    <col collapsed="false" customWidth="false" hidden="false" outlineLevel="0" max="1024" min="5" style="404" width="9"/>
  </cols>
  <sheetData>
    <row r="1" customFormat="false" ht="32.25" hidden="false" customHeight="true" outlineLevel="0" collapsed="false">
      <c r="A1" s="405" t="s">
        <v>270</v>
      </c>
      <c r="B1" s="405"/>
      <c r="C1" s="406" t="n">
        <f aca="false">①調査書!C5</f>
        <v>0</v>
      </c>
      <c r="D1" s="407"/>
      <c r="E1" s="1"/>
      <c r="F1" s="1"/>
    </row>
    <row r="2" customFormat="false" ht="24" hidden="false" customHeight="true" outlineLevel="0" collapsed="false">
      <c r="A2" s="408" t="n">
        <v>1</v>
      </c>
      <c r="B2" s="409" t="s">
        <v>271</v>
      </c>
      <c r="C2" s="410" t="s">
        <v>272</v>
      </c>
      <c r="D2" s="411"/>
      <c r="E2" s="1"/>
      <c r="F2" s="1"/>
    </row>
    <row r="3" customFormat="false" ht="24" hidden="false" customHeight="true" outlineLevel="0" collapsed="false">
      <c r="A3" s="412" t="n">
        <v>2</v>
      </c>
      <c r="B3" s="410"/>
      <c r="C3" s="413" t="s">
        <v>273</v>
      </c>
      <c r="D3" s="411"/>
      <c r="E3" s="1"/>
      <c r="F3" s="1"/>
    </row>
    <row r="4" customFormat="false" ht="24" hidden="false" customHeight="true" outlineLevel="0" collapsed="false">
      <c r="A4" s="412" t="n">
        <v>3</v>
      </c>
      <c r="B4" s="414" t="s">
        <v>274</v>
      </c>
      <c r="C4" s="415" t="s">
        <v>275</v>
      </c>
      <c r="D4" s="411"/>
      <c r="E4" s="1"/>
      <c r="F4" s="1"/>
    </row>
    <row r="5" customFormat="false" ht="24" hidden="false" customHeight="true" outlineLevel="0" collapsed="false">
      <c r="A5" s="408" t="n">
        <v>4</v>
      </c>
      <c r="B5" s="414"/>
      <c r="C5" s="415" t="s">
        <v>276</v>
      </c>
      <c r="D5" s="411"/>
      <c r="E5" s="1"/>
      <c r="F5" s="1"/>
    </row>
    <row r="6" customFormat="false" ht="39.75" hidden="false" customHeight="true" outlineLevel="0" collapsed="false">
      <c r="A6" s="412" t="n">
        <v>5</v>
      </c>
      <c r="B6" s="410"/>
      <c r="C6" s="416" t="s">
        <v>277</v>
      </c>
      <c r="D6" s="411"/>
      <c r="E6" s="1"/>
      <c r="F6" s="1"/>
    </row>
    <row r="7" customFormat="false" ht="24" hidden="false" customHeight="true" outlineLevel="0" collapsed="false">
      <c r="A7" s="412" t="n">
        <v>6</v>
      </c>
      <c r="B7" s="417" t="s">
        <v>278</v>
      </c>
      <c r="C7" s="1" t="s">
        <v>279</v>
      </c>
      <c r="D7" s="411"/>
      <c r="E7" s="1"/>
      <c r="F7" s="1"/>
    </row>
    <row r="8" customFormat="false" ht="24" hidden="false" customHeight="true" outlineLevel="0" collapsed="false">
      <c r="A8" s="408" t="n">
        <v>7</v>
      </c>
      <c r="B8" s="417"/>
      <c r="C8" s="418" t="s">
        <v>280</v>
      </c>
      <c r="D8" s="411"/>
      <c r="E8" s="1"/>
      <c r="F8" s="1"/>
    </row>
    <row r="9" customFormat="false" ht="32.25" hidden="false" customHeight="true" outlineLevel="0" collapsed="false">
      <c r="A9" s="412" t="n">
        <v>8</v>
      </c>
      <c r="B9" s="417"/>
      <c r="C9" s="7" t="s">
        <v>281</v>
      </c>
      <c r="D9" s="411"/>
      <c r="E9" s="1"/>
      <c r="F9" s="1"/>
    </row>
    <row r="10" customFormat="false" ht="24" hidden="false" customHeight="true" outlineLevel="0" collapsed="false">
      <c r="A10" s="412" t="n">
        <v>9</v>
      </c>
      <c r="B10" s="417"/>
      <c r="C10" s="418" t="s">
        <v>282</v>
      </c>
      <c r="D10" s="411"/>
      <c r="E10" s="1"/>
      <c r="F10" s="1"/>
    </row>
    <row r="11" customFormat="false" ht="24" hidden="false" customHeight="true" outlineLevel="0" collapsed="false">
      <c r="A11" s="408" t="n">
        <v>10</v>
      </c>
      <c r="B11" s="417"/>
      <c r="C11" s="418" t="s">
        <v>283</v>
      </c>
      <c r="D11" s="411"/>
      <c r="E11" s="1"/>
      <c r="F11" s="1"/>
    </row>
    <row r="12" customFormat="false" ht="24" hidden="false" customHeight="true" outlineLevel="0" collapsed="false">
      <c r="A12" s="412" t="n">
        <v>11</v>
      </c>
      <c r="B12" s="417"/>
      <c r="C12" s="418" t="s">
        <v>284</v>
      </c>
      <c r="D12" s="411"/>
      <c r="E12" s="1"/>
      <c r="F12" s="419"/>
    </row>
    <row r="13" customFormat="false" ht="39" hidden="false" customHeight="true" outlineLevel="0" collapsed="false">
      <c r="A13" s="412" t="n">
        <v>12</v>
      </c>
      <c r="B13" s="420"/>
      <c r="C13" s="421" t="s">
        <v>285</v>
      </c>
      <c r="D13" s="408" t="str">
        <f aca="false">IF(③所要額調書!B11='⑤収支予算書（参考様式）'!AM53,"○","×")</f>
        <v>○</v>
      </c>
      <c r="E13" s="27" t="s">
        <v>82</v>
      </c>
      <c r="F13" s="1" t="s">
        <v>286</v>
      </c>
    </row>
    <row r="14" customFormat="false" ht="54.75" hidden="false" customHeight="true" outlineLevel="0" collapsed="false">
      <c r="A14" s="408" t="n">
        <v>13</v>
      </c>
      <c r="B14" s="417"/>
      <c r="C14" s="422" t="s">
        <v>287</v>
      </c>
      <c r="D14" s="423"/>
      <c r="E14" s="1"/>
      <c r="F14" s="1"/>
    </row>
    <row r="15" customFormat="false" ht="21" hidden="false" customHeight="true" outlineLevel="0" collapsed="false">
      <c r="A15" s="412" t="n">
        <v>14</v>
      </c>
      <c r="B15" s="424" t="s">
        <v>288</v>
      </c>
      <c r="C15" s="425"/>
      <c r="D15" s="426"/>
      <c r="E15" s="1"/>
      <c r="F15" s="1"/>
    </row>
    <row r="16" customFormat="false" ht="24" hidden="false" customHeight="true" outlineLevel="0" collapsed="false">
      <c r="A16" s="412" t="n">
        <v>15</v>
      </c>
      <c r="B16" s="414" t="s">
        <v>289</v>
      </c>
      <c r="C16" s="427" t="s">
        <v>290</v>
      </c>
      <c r="D16" s="411"/>
      <c r="E16" s="1"/>
      <c r="F16" s="1"/>
    </row>
    <row r="17" customFormat="false" ht="24" hidden="false" customHeight="true" outlineLevel="0" collapsed="false">
      <c r="A17" s="408" t="n">
        <v>16</v>
      </c>
      <c r="B17" s="414"/>
      <c r="C17" s="428" t="s">
        <v>291</v>
      </c>
      <c r="D17" s="411"/>
      <c r="E17" s="1"/>
      <c r="F17" s="1"/>
    </row>
    <row r="18" customFormat="false" ht="24" hidden="false" customHeight="true" outlineLevel="0" collapsed="false">
      <c r="A18" s="412" t="n">
        <v>17</v>
      </c>
      <c r="B18" s="414" t="s">
        <v>292</v>
      </c>
      <c r="C18" s="428" t="s">
        <v>293</v>
      </c>
      <c r="D18" s="411"/>
      <c r="E18" s="1"/>
      <c r="F18" s="1"/>
    </row>
    <row r="19" customFormat="false" ht="24" hidden="false" customHeight="true" outlineLevel="0" collapsed="false">
      <c r="A19" s="412" t="n">
        <v>18</v>
      </c>
      <c r="B19" s="410"/>
      <c r="C19" s="428" t="s">
        <v>294</v>
      </c>
      <c r="D19" s="411"/>
      <c r="E19" s="1"/>
      <c r="F19" s="1"/>
    </row>
    <row r="20" customFormat="false" ht="24" hidden="false" customHeight="true" outlineLevel="0" collapsed="false">
      <c r="A20" s="408" t="n">
        <v>19</v>
      </c>
      <c r="B20" s="414" t="s">
        <v>295</v>
      </c>
      <c r="C20" s="418" t="s">
        <v>296</v>
      </c>
      <c r="D20" s="411"/>
      <c r="E20" s="1"/>
      <c r="F20" s="1"/>
    </row>
    <row r="21" customFormat="false" ht="24" hidden="false" customHeight="true" outlineLevel="0" collapsed="false">
      <c r="A21" s="412" t="n">
        <v>20</v>
      </c>
      <c r="B21" s="414"/>
      <c r="C21" s="428" t="s">
        <v>297</v>
      </c>
      <c r="D21" s="408" t="str">
        <f aca="false">IF('⑤収支予算書（参考様式）'!AM22='⑤収支予算書（参考様式）'!AM53,"○","×")</f>
        <v>○</v>
      </c>
      <c r="E21" s="27" t="s">
        <v>82</v>
      </c>
      <c r="F21" s="1" t="s">
        <v>286</v>
      </c>
    </row>
    <row r="22" customFormat="false" ht="24" hidden="false" customHeight="true" outlineLevel="0" collapsed="false">
      <c r="A22" s="412" t="n">
        <v>21</v>
      </c>
      <c r="B22" s="410"/>
      <c r="C22" s="428" t="s">
        <v>298</v>
      </c>
      <c r="D22" s="411"/>
      <c r="E22" s="1"/>
      <c r="F22" s="1"/>
    </row>
    <row r="23" customFormat="false" ht="24" hidden="false" customHeight="true" outlineLevel="0" collapsed="false">
      <c r="A23" s="408" t="n">
        <v>22</v>
      </c>
      <c r="B23" s="414" t="s">
        <v>299</v>
      </c>
      <c r="C23" s="418" t="s">
        <v>300</v>
      </c>
      <c r="D23" s="411"/>
      <c r="E23" s="1"/>
      <c r="F23" s="1"/>
    </row>
    <row r="24" customFormat="false" ht="24" hidden="false" customHeight="true" outlineLevel="0" collapsed="false">
      <c r="A24" s="412" t="n">
        <v>23</v>
      </c>
      <c r="B24" s="414"/>
      <c r="C24" s="428" t="s">
        <v>279</v>
      </c>
      <c r="D24" s="411"/>
      <c r="E24" s="1"/>
      <c r="F24" s="1"/>
    </row>
    <row r="25" customFormat="false" ht="24" hidden="false" customHeight="true" outlineLevel="0" collapsed="false">
      <c r="A25" s="412" t="n">
        <v>24</v>
      </c>
      <c r="B25" s="414"/>
      <c r="C25" s="428" t="s">
        <v>301</v>
      </c>
      <c r="D25" s="411"/>
      <c r="E25" s="1"/>
      <c r="F25" s="1"/>
    </row>
    <row r="26" customFormat="false" ht="28.5" hidden="false" customHeight="true" outlineLevel="0" collapsed="false">
      <c r="A26" s="408" t="n">
        <v>25</v>
      </c>
      <c r="B26" s="410"/>
      <c r="C26" s="429" t="s">
        <v>302</v>
      </c>
      <c r="D26" s="408" t="str">
        <f aca="false">IF(⑥交付申請書!K27=③所要額調書!Z11,"○","×")</f>
        <v>○</v>
      </c>
      <c r="E26" s="27" t="s">
        <v>82</v>
      </c>
      <c r="F26" s="1" t="s">
        <v>286</v>
      </c>
    </row>
    <row r="27" customFormat="false" ht="51.75" hidden="false" customHeight="true" outlineLevel="0" collapsed="false">
      <c r="A27" s="412" t="n">
        <v>26</v>
      </c>
      <c r="B27" s="414" t="s">
        <v>58</v>
      </c>
      <c r="C27" s="421" t="s">
        <v>303</v>
      </c>
      <c r="D27" s="411"/>
      <c r="E27" s="1"/>
      <c r="F27" s="1"/>
    </row>
    <row r="28" customFormat="false" ht="27" hidden="false" customHeight="true" outlineLevel="0" collapsed="false">
      <c r="A28" s="412" t="n">
        <v>27</v>
      </c>
      <c r="B28" s="430"/>
      <c r="C28" s="431" t="s">
        <v>304</v>
      </c>
      <c r="D28" s="411"/>
    </row>
    <row r="29" customFormat="false" ht="38.25" hidden="false" customHeight="true" outlineLevel="0" collapsed="false">
      <c r="A29" s="408" t="n">
        <v>28</v>
      </c>
      <c r="B29" s="432"/>
      <c r="C29" s="433" t="s">
        <v>305</v>
      </c>
      <c r="D29" s="411"/>
    </row>
  </sheetData>
  <sheetProtection algorithmName="SHA-512" hashValue="jpA5TmR+c8LXNjDPRjixKpGzMHBDfNibc27JyxzcoC42IEDfPciQcl4XWaIgclBhNK+UONN5Ojk1wDgliQSg5g==" saltValue="V1exac9BUEVNpmKfneMblw==" spinCount="100000" sheet="true" objects="true" scenarios="true"/>
  <mergeCells count="1">
    <mergeCell ref="A1:B1"/>
  </mergeCells>
  <conditionalFormatting sqref="D2:D12">
    <cfRule type="expression" priority="2" aboveAverage="0" equalAverage="0" bottom="0" percent="0" rank="0" text="" dxfId="68">
      <formula>LEN(TRIM(D2))=0</formula>
    </cfRule>
  </conditionalFormatting>
  <conditionalFormatting sqref="D16:D20">
    <cfRule type="expression" priority="3" aboveAverage="0" equalAverage="0" bottom="0" percent="0" rank="0" text="" dxfId="69">
      <formula>LEN(TRIM(D16))=0</formula>
    </cfRule>
  </conditionalFormatting>
  <conditionalFormatting sqref="D22:D25">
    <cfRule type="expression" priority="4" aboveAverage="0" equalAverage="0" bottom="0" percent="0" rank="0" text="" dxfId="70">
      <formula>LEN(TRIM(D22))=0</formula>
    </cfRule>
  </conditionalFormatting>
  <conditionalFormatting sqref="D27:D29">
    <cfRule type="expression" priority="5" aboveAverage="0" equalAverage="0" bottom="0" percent="0" rank="0" text="" dxfId="71">
      <formula>LEN(TRIM(D27))=0</formula>
    </cfRule>
  </conditionalFormatting>
  <dataValidations count="2">
    <dataValidation allowBlank="true" errorStyle="stop" operator="between" showDropDown="false" showErrorMessage="true" showInputMessage="true" sqref="D2:D12 D16:D20 D22:D25 D27:D29" type="list">
      <formula1>"○,×"</formula1>
      <formula2>0</formula2>
    </dataValidation>
    <dataValidation allowBlank="true" errorStyle="stop" operator="between" showDropDown="false" showErrorMessage="true" showInputMessage="true" sqref="D14" type="list">
      <formula1>"○,×,使用していない"</formula1>
      <formula2>0</formula2>
    </dataValidation>
  </dataValidations>
  <printOptions headings="false" gridLines="false" gridLinesSet="true" horizontalCentered="false" verticalCentered="false"/>
  <pageMargins left="0.7" right="0.7" top="0.75" bottom="0.75" header="0.511811023622047" footer="0.511811023622047"/>
  <pageSetup paperSize="9" scale="9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29"/>
  <sheetViews>
    <sheetView showFormulas="false" showGridLines="true" showRowColHeaders="true" showZeros="true" rightToLeft="false" tabSelected="false" showOutlineSymbols="true" defaultGridColor="true" view="pageBreakPreview" topLeftCell="A1" colorId="64" zoomScale="115" zoomScaleNormal="100" zoomScalePageLayoutView="115" workbookViewId="0">
      <selection pane="topLeft" activeCell="D2" activeCellId="0" sqref="D2"/>
    </sheetView>
  </sheetViews>
  <sheetFormatPr defaultColWidth="9.00390625" defaultRowHeight="24" zeroHeight="false" outlineLevelRow="0" outlineLevelCol="0"/>
  <cols>
    <col collapsed="false" customWidth="true" hidden="false" outlineLevel="0" max="1" min="1" style="402" width="4.5"/>
    <col collapsed="false" customWidth="true" hidden="false" outlineLevel="0" max="2" min="2" style="403" width="17.26"/>
    <col collapsed="false" customWidth="true" hidden="false" outlineLevel="0" max="3" min="3" style="404" width="61.75"/>
    <col collapsed="false" customWidth="true" hidden="false" outlineLevel="0" max="4" min="4" style="402" width="6.26"/>
    <col collapsed="false" customWidth="false" hidden="false" outlineLevel="0" max="1024" min="5" style="404" width="9"/>
  </cols>
  <sheetData>
    <row r="1" customFormat="false" ht="32.25" hidden="false" customHeight="true" outlineLevel="0" collapsed="false">
      <c r="A1" s="405" t="s">
        <v>270</v>
      </c>
      <c r="B1" s="405"/>
      <c r="C1" s="406" t="n">
        <f aca="false">①調査書!C5</f>
        <v>0</v>
      </c>
      <c r="D1" s="407"/>
      <c r="E1" s="1"/>
      <c r="F1" s="1"/>
    </row>
    <row r="2" customFormat="false" ht="24" hidden="false" customHeight="true" outlineLevel="0" collapsed="false">
      <c r="A2" s="408" t="n">
        <v>1</v>
      </c>
      <c r="B2" s="409" t="s">
        <v>271</v>
      </c>
      <c r="C2" s="410" t="s">
        <v>272</v>
      </c>
      <c r="D2" s="411"/>
      <c r="E2" s="1"/>
      <c r="F2" s="1"/>
    </row>
    <row r="3" customFormat="false" ht="24" hidden="false" customHeight="true" outlineLevel="0" collapsed="false">
      <c r="A3" s="412" t="n">
        <v>2</v>
      </c>
      <c r="B3" s="410"/>
      <c r="C3" s="413" t="s">
        <v>273</v>
      </c>
      <c r="D3" s="411"/>
      <c r="E3" s="1"/>
      <c r="F3" s="1"/>
    </row>
    <row r="4" customFormat="false" ht="24" hidden="false" customHeight="true" outlineLevel="0" collapsed="false">
      <c r="A4" s="412" t="n">
        <v>3</v>
      </c>
      <c r="B4" s="414" t="s">
        <v>274</v>
      </c>
      <c r="C4" s="415" t="s">
        <v>275</v>
      </c>
      <c r="D4" s="411"/>
      <c r="E4" s="1"/>
      <c r="F4" s="1"/>
    </row>
    <row r="5" customFormat="false" ht="24" hidden="false" customHeight="true" outlineLevel="0" collapsed="false">
      <c r="A5" s="408" t="n">
        <v>4</v>
      </c>
      <c r="B5" s="414"/>
      <c r="C5" s="415" t="s">
        <v>276</v>
      </c>
      <c r="D5" s="411"/>
      <c r="E5" s="1"/>
      <c r="F5" s="1"/>
    </row>
    <row r="6" customFormat="false" ht="39.75" hidden="false" customHeight="true" outlineLevel="0" collapsed="false">
      <c r="A6" s="412" t="n">
        <v>5</v>
      </c>
      <c r="B6" s="410"/>
      <c r="C6" s="416" t="s">
        <v>277</v>
      </c>
      <c r="D6" s="411"/>
      <c r="E6" s="1"/>
      <c r="F6" s="1"/>
    </row>
    <row r="7" customFormat="false" ht="24" hidden="false" customHeight="true" outlineLevel="0" collapsed="false">
      <c r="A7" s="412" t="n">
        <v>6</v>
      </c>
      <c r="B7" s="417" t="s">
        <v>278</v>
      </c>
      <c r="C7" s="1" t="s">
        <v>279</v>
      </c>
      <c r="D7" s="411"/>
      <c r="E7" s="1"/>
      <c r="F7" s="1"/>
    </row>
    <row r="8" customFormat="false" ht="24" hidden="false" customHeight="true" outlineLevel="0" collapsed="false">
      <c r="A8" s="408" t="n">
        <v>7</v>
      </c>
      <c r="B8" s="417"/>
      <c r="C8" s="418" t="s">
        <v>280</v>
      </c>
      <c r="D8" s="411"/>
      <c r="E8" s="1"/>
      <c r="F8" s="1"/>
    </row>
    <row r="9" customFormat="false" ht="32.25" hidden="false" customHeight="true" outlineLevel="0" collapsed="false">
      <c r="A9" s="412" t="n">
        <v>8</v>
      </c>
      <c r="B9" s="417"/>
      <c r="C9" s="7" t="s">
        <v>281</v>
      </c>
      <c r="D9" s="411"/>
      <c r="E9" s="1"/>
      <c r="F9" s="1"/>
    </row>
    <row r="10" customFormat="false" ht="24" hidden="false" customHeight="true" outlineLevel="0" collapsed="false">
      <c r="A10" s="412" t="n">
        <v>9</v>
      </c>
      <c r="B10" s="417"/>
      <c r="C10" s="418" t="s">
        <v>282</v>
      </c>
      <c r="D10" s="411"/>
      <c r="E10" s="1"/>
      <c r="F10" s="1"/>
    </row>
    <row r="11" customFormat="false" ht="24" hidden="false" customHeight="true" outlineLevel="0" collapsed="false">
      <c r="A11" s="408" t="n">
        <v>10</v>
      </c>
      <c r="B11" s="417"/>
      <c r="C11" s="418" t="s">
        <v>283</v>
      </c>
      <c r="D11" s="411"/>
      <c r="E11" s="1"/>
      <c r="F11" s="1"/>
    </row>
    <row r="12" customFormat="false" ht="24" hidden="false" customHeight="true" outlineLevel="0" collapsed="false">
      <c r="A12" s="412" t="n">
        <v>11</v>
      </c>
      <c r="B12" s="417"/>
      <c r="C12" s="418" t="s">
        <v>284</v>
      </c>
      <c r="D12" s="411"/>
      <c r="E12" s="1"/>
      <c r="F12" s="419"/>
    </row>
    <row r="13" customFormat="false" ht="39" hidden="false" customHeight="true" outlineLevel="0" collapsed="false">
      <c r="A13" s="412" t="n">
        <v>12</v>
      </c>
      <c r="B13" s="420"/>
      <c r="C13" s="421" t="s">
        <v>285</v>
      </c>
      <c r="D13" s="434"/>
      <c r="E13" s="27"/>
      <c r="F13" s="1"/>
    </row>
    <row r="14" customFormat="false" ht="54.75" hidden="false" customHeight="true" outlineLevel="0" collapsed="false">
      <c r="A14" s="408" t="n">
        <v>13</v>
      </c>
      <c r="B14" s="417"/>
      <c r="C14" s="422" t="s">
        <v>287</v>
      </c>
      <c r="D14" s="435"/>
      <c r="E14" s="1"/>
      <c r="F14" s="1"/>
    </row>
    <row r="15" customFormat="false" ht="21" hidden="false" customHeight="true" outlineLevel="0" collapsed="false">
      <c r="A15" s="412" t="n">
        <v>14</v>
      </c>
      <c r="B15" s="424" t="s">
        <v>288</v>
      </c>
      <c r="C15" s="425"/>
      <c r="D15" s="436"/>
      <c r="E15" s="1"/>
      <c r="F15" s="1"/>
    </row>
    <row r="16" customFormat="false" ht="24" hidden="false" customHeight="true" outlineLevel="0" collapsed="false">
      <c r="A16" s="412" t="n">
        <v>15</v>
      </c>
      <c r="B16" s="414" t="s">
        <v>289</v>
      </c>
      <c r="C16" s="427" t="s">
        <v>290</v>
      </c>
      <c r="D16" s="411"/>
      <c r="E16" s="1"/>
      <c r="F16" s="1"/>
    </row>
    <row r="17" customFormat="false" ht="24" hidden="false" customHeight="true" outlineLevel="0" collapsed="false">
      <c r="A17" s="408" t="n">
        <v>16</v>
      </c>
      <c r="B17" s="414"/>
      <c r="C17" s="428" t="s">
        <v>291</v>
      </c>
      <c r="D17" s="411"/>
      <c r="E17" s="1"/>
      <c r="F17" s="1"/>
    </row>
    <row r="18" customFormat="false" ht="24" hidden="false" customHeight="true" outlineLevel="0" collapsed="false">
      <c r="A18" s="412" t="n">
        <v>17</v>
      </c>
      <c r="B18" s="414" t="s">
        <v>292</v>
      </c>
      <c r="C18" s="428" t="s">
        <v>293</v>
      </c>
      <c r="D18" s="411"/>
      <c r="E18" s="1"/>
      <c r="F18" s="1"/>
    </row>
    <row r="19" customFormat="false" ht="24" hidden="false" customHeight="true" outlineLevel="0" collapsed="false">
      <c r="A19" s="412" t="n">
        <v>18</v>
      </c>
      <c r="B19" s="410"/>
      <c r="C19" s="428" t="s">
        <v>294</v>
      </c>
      <c r="D19" s="411"/>
      <c r="E19" s="1"/>
      <c r="F19" s="1"/>
    </row>
    <row r="20" customFormat="false" ht="24" hidden="false" customHeight="true" outlineLevel="0" collapsed="false">
      <c r="A20" s="408" t="n">
        <v>19</v>
      </c>
      <c r="B20" s="414" t="s">
        <v>295</v>
      </c>
      <c r="C20" s="418" t="s">
        <v>296</v>
      </c>
      <c r="D20" s="411"/>
      <c r="E20" s="1"/>
      <c r="F20" s="1"/>
    </row>
    <row r="21" customFormat="false" ht="24" hidden="false" customHeight="true" outlineLevel="0" collapsed="false">
      <c r="A21" s="412" t="n">
        <v>20</v>
      </c>
      <c r="B21" s="414"/>
      <c r="C21" s="428" t="s">
        <v>297</v>
      </c>
      <c r="D21" s="411"/>
      <c r="E21" s="27"/>
      <c r="F21" s="1"/>
    </row>
    <row r="22" customFormat="false" ht="24" hidden="false" customHeight="true" outlineLevel="0" collapsed="false">
      <c r="A22" s="412" t="n">
        <v>21</v>
      </c>
      <c r="B22" s="410"/>
      <c r="C22" s="428" t="s">
        <v>298</v>
      </c>
      <c r="D22" s="411"/>
      <c r="E22" s="1"/>
      <c r="F22" s="1"/>
    </row>
    <row r="23" customFormat="false" ht="24" hidden="false" customHeight="true" outlineLevel="0" collapsed="false">
      <c r="A23" s="408" t="n">
        <v>22</v>
      </c>
      <c r="B23" s="414" t="s">
        <v>299</v>
      </c>
      <c r="C23" s="418" t="s">
        <v>300</v>
      </c>
      <c r="D23" s="411"/>
      <c r="E23" s="1"/>
      <c r="F23" s="1"/>
    </row>
    <row r="24" customFormat="false" ht="24" hidden="false" customHeight="true" outlineLevel="0" collapsed="false">
      <c r="A24" s="412" t="n">
        <v>23</v>
      </c>
      <c r="B24" s="414"/>
      <c r="C24" s="428" t="s">
        <v>279</v>
      </c>
      <c r="D24" s="411"/>
      <c r="E24" s="1"/>
      <c r="F24" s="1"/>
    </row>
    <row r="25" customFormat="false" ht="24" hidden="false" customHeight="true" outlineLevel="0" collapsed="false">
      <c r="A25" s="412" t="n">
        <v>24</v>
      </c>
      <c r="B25" s="414"/>
      <c r="C25" s="428" t="s">
        <v>301</v>
      </c>
      <c r="D25" s="411"/>
      <c r="E25" s="1"/>
      <c r="F25" s="1"/>
    </row>
    <row r="26" customFormat="false" ht="28.5" hidden="false" customHeight="true" outlineLevel="0" collapsed="false">
      <c r="A26" s="408" t="n">
        <v>25</v>
      </c>
      <c r="B26" s="410"/>
      <c r="C26" s="429" t="s">
        <v>302</v>
      </c>
      <c r="D26" s="411"/>
      <c r="E26" s="27"/>
      <c r="F26" s="1"/>
    </row>
    <row r="27" customFormat="false" ht="51.75" hidden="false" customHeight="true" outlineLevel="0" collapsed="false">
      <c r="A27" s="412" t="n">
        <v>26</v>
      </c>
      <c r="B27" s="414" t="s">
        <v>58</v>
      </c>
      <c r="C27" s="421" t="s">
        <v>303</v>
      </c>
      <c r="D27" s="411"/>
      <c r="E27" s="1"/>
      <c r="F27" s="1"/>
    </row>
    <row r="28" customFormat="false" ht="27" hidden="false" customHeight="true" outlineLevel="0" collapsed="false">
      <c r="A28" s="412" t="n">
        <v>27</v>
      </c>
      <c r="B28" s="430"/>
      <c r="C28" s="431" t="s">
        <v>304</v>
      </c>
      <c r="D28" s="411"/>
    </row>
    <row r="29" customFormat="false" ht="38.25" hidden="false" customHeight="true" outlineLevel="0" collapsed="false">
      <c r="A29" s="408" t="n">
        <v>28</v>
      </c>
      <c r="B29" s="432"/>
      <c r="C29" s="433" t="s">
        <v>305</v>
      </c>
      <c r="D29" s="411"/>
    </row>
  </sheetData>
  <sheetProtection algorithmName="SHA-512" hashValue="1vaEHu+34CXeO+oOKHvrxqt7cjTKgFhaWdjPq6GbpaeR6atM1PoPeSt6x6mExNeHhv1VGsxreFzjl+l4qpF0sA==" saltValue="l1x90hVqBQdgDF3VMoGzig==" spinCount="100000" sheet="true" objects="true" scenarios="true"/>
  <mergeCells count="1">
    <mergeCell ref="A1:B1"/>
  </mergeCells>
  <conditionalFormatting sqref="D2:D12">
    <cfRule type="expression" priority="2" aboveAverage="0" equalAverage="0" bottom="0" percent="0" rank="0" text="" dxfId="72">
      <formula>LEN(TRIM(D2))=0</formula>
    </cfRule>
  </conditionalFormatting>
  <conditionalFormatting sqref="D16:D21">
    <cfRule type="expression" priority="3" aboveAverage="0" equalAverage="0" bottom="0" percent="0" rank="0" text="" dxfId="73">
      <formula>LEN(TRIM(D16))=0</formula>
    </cfRule>
  </conditionalFormatting>
  <conditionalFormatting sqref="D22:D26">
    <cfRule type="expression" priority="4" aboveAverage="0" equalAverage="0" bottom="0" percent="0" rank="0" text="" dxfId="74">
      <formula>LEN(TRIM(D22))=0</formula>
    </cfRule>
  </conditionalFormatting>
  <conditionalFormatting sqref="D27:D29">
    <cfRule type="expression" priority="5" aboveAverage="0" equalAverage="0" bottom="0" percent="0" rank="0" text="" dxfId="75">
      <formula>LEN(TRIM(D27))=0</formula>
    </cfRule>
  </conditionalFormatting>
  <conditionalFormatting sqref="D14">
    <cfRule type="expression" priority="6" aboveAverage="0" equalAverage="0" bottom="0" percent="0" rank="0" text="" dxfId="76">
      <formula>LEN(TRIM(D14))=0</formula>
    </cfRule>
  </conditionalFormatting>
  <dataValidations count="2">
    <dataValidation allowBlank="true" errorStyle="stop" operator="between" showDropDown="false" showErrorMessage="true" showInputMessage="true" sqref="D2:D12 D16:D29" type="list">
      <formula1>"○,×"</formula1>
      <formula2>0</formula2>
    </dataValidation>
    <dataValidation allowBlank="true" errorStyle="stop" operator="between" showDropDown="false" showErrorMessage="true" showInputMessage="true" sqref="D14" type="list">
      <formula1>"○,×,使用していない"</formula1>
      <formula2>0</formula2>
    </dataValidation>
  </dataValidations>
  <printOptions headings="false" gridLines="false" gridLinesSet="true" horizontalCentered="false" verticalCentered="false"/>
  <pageMargins left="0.7" right="0.7" top="0.75" bottom="0.75" header="0.511811023622047" footer="0.511811023622047"/>
  <pageSetup paperSize="9" scale="9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5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C2" activeCellId="0" sqref="C2"/>
    </sheetView>
  </sheetViews>
  <sheetFormatPr defaultColWidth="8.68359375" defaultRowHeight="13.5" zeroHeight="false" outlineLevelRow="0" outlineLevelCol="0"/>
  <cols>
    <col collapsed="false" customWidth="true" hidden="false" outlineLevel="0" max="2" min="1" style="17" width="9"/>
    <col collapsed="false" customWidth="true" hidden="false" outlineLevel="0" max="3" min="3" style="17" width="27.25"/>
    <col collapsed="false" customWidth="true" hidden="false" outlineLevel="0" max="4" min="4" style="437" width="15"/>
  </cols>
  <sheetData>
    <row r="1" customFormat="false" ht="45.75" hidden="false" customHeight="true" outlineLevel="0" collapsed="false">
      <c r="A1" s="58" t="s">
        <v>100</v>
      </c>
      <c r="B1" s="24" t="s">
        <v>101</v>
      </c>
      <c r="C1" s="24" t="s">
        <v>306</v>
      </c>
      <c r="D1" s="438" t="s">
        <v>111</v>
      </c>
    </row>
    <row r="2" customFormat="false" ht="13.5" hidden="false" customHeight="false" outlineLevel="0" collapsed="false">
      <c r="A2" s="439" t="s">
        <v>307</v>
      </c>
      <c r="B2" s="24" t="s">
        <v>308</v>
      </c>
      <c r="C2" s="440" t="s">
        <v>309</v>
      </c>
      <c r="D2" s="441" t="n">
        <v>108000</v>
      </c>
    </row>
    <row r="3" customFormat="false" ht="13.5" hidden="false" customHeight="false" outlineLevel="0" collapsed="false">
      <c r="A3" s="439"/>
      <c r="B3" s="24"/>
      <c r="C3" s="440" t="s">
        <v>310</v>
      </c>
      <c r="D3" s="441" t="n">
        <v>122000</v>
      </c>
      <c r="G3" s="440"/>
    </row>
    <row r="4" customFormat="false" ht="13.5" hidden="false" customHeight="false" outlineLevel="0" collapsed="false">
      <c r="A4" s="439"/>
      <c r="B4" s="24"/>
      <c r="C4" s="440" t="s">
        <v>311</v>
      </c>
      <c r="D4" s="441" t="n">
        <v>127000</v>
      </c>
    </row>
    <row r="5" customFormat="false" ht="13.5" hidden="false" customHeight="false" outlineLevel="0" collapsed="false">
      <c r="A5" s="439"/>
      <c r="B5" s="24"/>
      <c r="C5" s="440" t="s">
        <v>312</v>
      </c>
      <c r="D5" s="441" t="n">
        <v>151000</v>
      </c>
      <c r="G5" s="37"/>
    </row>
    <row r="6" customFormat="false" ht="13.5" hidden="false" customHeight="false" outlineLevel="0" collapsed="false">
      <c r="A6" s="439"/>
      <c r="B6" s="24"/>
      <c r="C6" s="440" t="s">
        <v>313</v>
      </c>
      <c r="D6" s="441" t="n">
        <v>188000</v>
      </c>
    </row>
    <row r="7" customFormat="false" ht="13.5" hidden="false" customHeight="false" outlineLevel="0" collapsed="false">
      <c r="A7" s="439"/>
      <c r="B7" s="24"/>
      <c r="C7" s="440" t="s">
        <v>314</v>
      </c>
      <c r="D7" s="441" t="n">
        <v>227000</v>
      </c>
    </row>
    <row r="8" customFormat="false" ht="13.5" hidden="false" customHeight="false" outlineLevel="0" collapsed="false">
      <c r="A8" s="439"/>
      <c r="B8" s="24" t="s">
        <v>315</v>
      </c>
      <c r="C8" s="440" t="s">
        <v>316</v>
      </c>
      <c r="D8" s="441" t="n">
        <v>93000</v>
      </c>
    </row>
    <row r="9" customFormat="false" ht="13.5" hidden="false" customHeight="false" outlineLevel="0" collapsed="false">
      <c r="A9" s="439"/>
      <c r="B9" s="24"/>
      <c r="C9" s="440" t="s">
        <v>317</v>
      </c>
      <c r="D9" s="441" t="n">
        <v>107000</v>
      </c>
    </row>
    <row r="10" customFormat="false" ht="13.5" hidden="false" customHeight="false" outlineLevel="0" collapsed="false">
      <c r="A10" s="439"/>
      <c r="B10" s="24"/>
      <c r="C10" s="440" t="s">
        <v>318</v>
      </c>
      <c r="D10" s="441" t="n">
        <v>126000</v>
      </c>
    </row>
    <row r="11" customFormat="false" ht="13.5" hidden="false" customHeight="false" outlineLevel="0" collapsed="false">
      <c r="A11" s="439"/>
      <c r="B11" s="24"/>
      <c r="C11" s="440" t="s">
        <v>319</v>
      </c>
      <c r="D11" s="441" t="n">
        <v>146000</v>
      </c>
    </row>
    <row r="12" customFormat="false" ht="13.5" hidden="false" customHeight="false" outlineLevel="0" collapsed="false">
      <c r="A12" s="439"/>
      <c r="B12" s="24"/>
      <c r="C12" s="440" t="s">
        <v>320</v>
      </c>
      <c r="D12" s="441" t="n">
        <v>177000</v>
      </c>
    </row>
    <row r="13" customFormat="false" ht="13.5" hidden="false" customHeight="false" outlineLevel="0" collapsed="false">
      <c r="A13" s="439"/>
      <c r="B13" s="24"/>
      <c r="C13" s="440" t="s">
        <v>321</v>
      </c>
      <c r="D13" s="441" t="n">
        <v>216000</v>
      </c>
    </row>
    <row r="14" customFormat="false" ht="13.5" hidden="false" customHeight="false" outlineLevel="0" collapsed="false">
      <c r="A14" s="439"/>
      <c r="B14" s="24" t="s">
        <v>322</v>
      </c>
      <c r="C14" s="440" t="s">
        <v>323</v>
      </c>
      <c r="D14" s="441" t="n">
        <v>83000</v>
      </c>
    </row>
    <row r="15" customFormat="false" ht="13.5" hidden="false" customHeight="false" outlineLevel="0" collapsed="false">
      <c r="A15" s="439"/>
      <c r="B15" s="24"/>
      <c r="C15" s="440" t="s">
        <v>324</v>
      </c>
      <c r="D15" s="441" t="n">
        <v>97000</v>
      </c>
    </row>
    <row r="16" customFormat="false" ht="13.5" hidden="false" customHeight="false" outlineLevel="0" collapsed="false">
      <c r="A16" s="439"/>
      <c r="B16" s="24"/>
      <c r="C16" s="440" t="s">
        <v>325</v>
      </c>
      <c r="D16" s="441" t="n">
        <v>119000</v>
      </c>
    </row>
    <row r="17" customFormat="false" ht="13.5" hidden="false" customHeight="false" outlineLevel="0" collapsed="false">
      <c r="A17" s="439"/>
      <c r="B17" s="24"/>
      <c r="C17" s="440" t="s">
        <v>326</v>
      </c>
      <c r="D17" s="441" t="n">
        <v>139000</v>
      </c>
    </row>
    <row r="18" customFormat="false" ht="13.5" hidden="false" customHeight="false" outlineLevel="0" collapsed="false">
      <c r="A18" s="439"/>
      <c r="B18" s="24"/>
      <c r="C18" s="440" t="s">
        <v>327</v>
      </c>
      <c r="D18" s="441" t="n">
        <v>170000</v>
      </c>
    </row>
    <row r="19" customFormat="false" ht="13.5" hidden="false" customHeight="false" outlineLevel="0" collapsed="false">
      <c r="A19" s="439"/>
      <c r="B19" s="24"/>
      <c r="C19" s="440" t="s">
        <v>328</v>
      </c>
      <c r="D19" s="441" t="n">
        <v>210000</v>
      </c>
    </row>
    <row r="20" customFormat="false" ht="13.5" hidden="false" customHeight="false" outlineLevel="0" collapsed="false">
      <c r="A20" s="439" t="s">
        <v>329</v>
      </c>
      <c r="B20" s="24" t="s">
        <v>308</v>
      </c>
      <c r="C20" s="440" t="s">
        <v>330</v>
      </c>
      <c r="D20" s="441" t="n">
        <v>94000</v>
      </c>
    </row>
    <row r="21" customFormat="false" ht="13.5" hidden="false" customHeight="false" outlineLevel="0" collapsed="false">
      <c r="A21" s="439"/>
      <c r="B21" s="24"/>
      <c r="C21" s="440" t="s">
        <v>331</v>
      </c>
      <c r="D21" s="441" t="n">
        <v>107000</v>
      </c>
    </row>
    <row r="22" customFormat="false" ht="13.5" hidden="false" customHeight="false" outlineLevel="0" collapsed="false">
      <c r="A22" s="439"/>
      <c r="B22" s="24"/>
      <c r="C22" s="440" t="s">
        <v>332</v>
      </c>
      <c r="D22" s="441" t="n">
        <v>112000</v>
      </c>
    </row>
    <row r="23" customFormat="false" ht="13.5" hidden="false" customHeight="false" outlineLevel="0" collapsed="false">
      <c r="A23" s="439"/>
      <c r="B23" s="24"/>
      <c r="C23" s="440" t="s">
        <v>333</v>
      </c>
      <c r="D23" s="441" t="n">
        <v>136000</v>
      </c>
    </row>
    <row r="24" customFormat="false" ht="13.5" hidden="false" customHeight="false" outlineLevel="0" collapsed="false">
      <c r="A24" s="439"/>
      <c r="B24" s="24"/>
      <c r="C24" s="440" t="s">
        <v>334</v>
      </c>
      <c r="D24" s="441" t="n">
        <v>172000</v>
      </c>
    </row>
    <row r="25" customFormat="false" ht="13.5" hidden="false" customHeight="false" outlineLevel="0" collapsed="false">
      <c r="A25" s="439"/>
      <c r="B25" s="24"/>
      <c r="C25" s="440" t="s">
        <v>335</v>
      </c>
      <c r="D25" s="441" t="n">
        <v>213000</v>
      </c>
    </row>
    <row r="26" customFormat="false" ht="13.5" hidden="false" customHeight="false" outlineLevel="0" collapsed="false">
      <c r="A26" s="439"/>
      <c r="B26" s="24" t="s">
        <v>315</v>
      </c>
      <c r="C26" s="440" t="s">
        <v>336</v>
      </c>
      <c r="D26" s="441" t="n">
        <v>79000</v>
      </c>
    </row>
    <row r="27" customFormat="false" ht="13.5" hidden="false" customHeight="false" outlineLevel="0" collapsed="false">
      <c r="A27" s="439"/>
      <c r="B27" s="24"/>
      <c r="C27" s="440" t="s">
        <v>337</v>
      </c>
      <c r="D27" s="441" t="n">
        <v>92000</v>
      </c>
    </row>
    <row r="28" customFormat="false" ht="13.5" hidden="false" customHeight="false" outlineLevel="0" collapsed="false">
      <c r="A28" s="439"/>
      <c r="B28" s="24"/>
      <c r="C28" s="440" t="s">
        <v>338</v>
      </c>
      <c r="D28" s="441" t="n">
        <v>111000</v>
      </c>
    </row>
    <row r="29" customFormat="false" ht="13.5" hidden="false" customHeight="false" outlineLevel="0" collapsed="false">
      <c r="A29" s="439"/>
      <c r="B29" s="24"/>
      <c r="C29" s="440" t="s">
        <v>339</v>
      </c>
      <c r="D29" s="441" t="n">
        <v>131000</v>
      </c>
    </row>
    <row r="30" customFormat="false" ht="13.5" hidden="false" customHeight="false" outlineLevel="0" collapsed="false">
      <c r="A30" s="439"/>
      <c r="B30" s="24"/>
      <c r="C30" s="440" t="s">
        <v>340</v>
      </c>
      <c r="D30" s="441" t="n">
        <v>161000</v>
      </c>
    </row>
    <row r="31" customFormat="false" ht="13.5" hidden="false" customHeight="false" outlineLevel="0" collapsed="false">
      <c r="A31" s="439"/>
      <c r="B31" s="24"/>
      <c r="C31" s="440" t="s">
        <v>341</v>
      </c>
      <c r="D31" s="441" t="n">
        <v>201000</v>
      </c>
    </row>
    <row r="32" customFormat="false" ht="13.5" hidden="false" customHeight="false" outlineLevel="0" collapsed="false">
      <c r="A32" s="439"/>
      <c r="B32" s="24" t="s">
        <v>322</v>
      </c>
      <c r="C32" s="440" t="s">
        <v>342</v>
      </c>
      <c r="D32" s="441" t="n">
        <v>69000</v>
      </c>
    </row>
    <row r="33" customFormat="false" ht="13.5" hidden="false" customHeight="false" outlineLevel="0" collapsed="false">
      <c r="A33" s="439"/>
      <c r="B33" s="24"/>
      <c r="C33" s="440" t="s">
        <v>343</v>
      </c>
      <c r="D33" s="441" t="n">
        <v>82000</v>
      </c>
    </row>
    <row r="34" customFormat="false" ht="13.5" hidden="false" customHeight="false" outlineLevel="0" collapsed="false">
      <c r="A34" s="439"/>
      <c r="B34" s="24"/>
      <c r="C34" s="440" t="s">
        <v>344</v>
      </c>
      <c r="D34" s="441" t="n">
        <v>104000</v>
      </c>
    </row>
    <row r="35" customFormat="false" ht="13.5" hidden="false" customHeight="false" outlineLevel="0" collapsed="false">
      <c r="A35" s="439"/>
      <c r="B35" s="24"/>
      <c r="C35" s="440" t="s">
        <v>345</v>
      </c>
      <c r="D35" s="441" t="n">
        <v>124000</v>
      </c>
    </row>
    <row r="36" customFormat="false" ht="13.5" hidden="false" customHeight="false" outlineLevel="0" collapsed="false">
      <c r="A36" s="439"/>
      <c r="B36" s="24"/>
      <c r="C36" s="440" t="s">
        <v>346</v>
      </c>
      <c r="D36" s="441" t="n">
        <v>154000</v>
      </c>
    </row>
    <row r="37" customFormat="false" ht="13.5" hidden="false" customHeight="false" outlineLevel="0" collapsed="false">
      <c r="A37" s="439"/>
      <c r="B37" s="24"/>
      <c r="C37" s="440" t="s">
        <v>347</v>
      </c>
      <c r="D37" s="441" t="n">
        <v>196000</v>
      </c>
    </row>
    <row r="38" customFormat="false" ht="13.5" hidden="false" customHeight="false" outlineLevel="0" collapsed="false">
      <c r="A38" s="439" t="s">
        <v>348</v>
      </c>
      <c r="B38" s="24" t="s">
        <v>308</v>
      </c>
      <c r="C38" s="440" t="s">
        <v>349</v>
      </c>
      <c r="D38" s="441" t="n">
        <v>85000</v>
      </c>
    </row>
    <row r="39" customFormat="false" ht="13.5" hidden="false" customHeight="false" outlineLevel="0" collapsed="false">
      <c r="A39" s="439"/>
      <c r="B39" s="24"/>
      <c r="C39" s="440" t="s">
        <v>350</v>
      </c>
      <c r="D39" s="441" t="n">
        <v>97000</v>
      </c>
    </row>
    <row r="40" customFormat="false" ht="13.5" hidden="false" customHeight="false" outlineLevel="0" collapsed="false">
      <c r="A40" s="439"/>
      <c r="B40" s="24"/>
      <c r="C40" s="440" t="s">
        <v>351</v>
      </c>
      <c r="D40" s="441" t="n">
        <v>102000</v>
      </c>
    </row>
    <row r="41" customFormat="false" ht="13.5" hidden="false" customHeight="false" outlineLevel="0" collapsed="false">
      <c r="A41" s="439"/>
      <c r="B41" s="24"/>
      <c r="C41" s="440" t="s">
        <v>352</v>
      </c>
      <c r="D41" s="441" t="n">
        <v>126000</v>
      </c>
    </row>
    <row r="42" customFormat="false" ht="13.5" hidden="false" customHeight="false" outlineLevel="0" collapsed="false">
      <c r="A42" s="439"/>
      <c r="B42" s="24"/>
      <c r="C42" s="440" t="s">
        <v>353</v>
      </c>
      <c r="D42" s="441" t="n">
        <v>162000</v>
      </c>
    </row>
    <row r="43" customFormat="false" ht="13.5" hidden="false" customHeight="false" outlineLevel="0" collapsed="false">
      <c r="A43" s="439"/>
      <c r="B43" s="24"/>
      <c r="C43" s="440" t="s">
        <v>354</v>
      </c>
      <c r="D43" s="441" t="n">
        <v>203000</v>
      </c>
    </row>
    <row r="44" customFormat="false" ht="13.5" hidden="false" customHeight="false" outlineLevel="0" collapsed="false">
      <c r="A44" s="439"/>
      <c r="B44" s="24" t="s">
        <v>315</v>
      </c>
      <c r="C44" s="440" t="s">
        <v>355</v>
      </c>
      <c r="D44" s="441" t="n">
        <v>70000</v>
      </c>
    </row>
    <row r="45" customFormat="false" ht="13.5" hidden="false" customHeight="false" outlineLevel="0" collapsed="false">
      <c r="A45" s="439"/>
      <c r="B45" s="24"/>
      <c r="C45" s="440" t="s">
        <v>356</v>
      </c>
      <c r="D45" s="441" t="n">
        <v>82000</v>
      </c>
    </row>
    <row r="46" customFormat="false" ht="13.5" hidden="false" customHeight="false" outlineLevel="0" collapsed="false">
      <c r="A46" s="439"/>
      <c r="B46" s="24"/>
      <c r="C46" s="440" t="s">
        <v>357</v>
      </c>
      <c r="D46" s="441" t="n">
        <v>101000</v>
      </c>
    </row>
    <row r="47" customFormat="false" ht="13.5" hidden="false" customHeight="false" outlineLevel="0" collapsed="false">
      <c r="A47" s="439"/>
      <c r="B47" s="24"/>
      <c r="C47" s="440" t="s">
        <v>358</v>
      </c>
      <c r="D47" s="441" t="n">
        <v>121000</v>
      </c>
    </row>
    <row r="48" customFormat="false" ht="13.5" hidden="false" customHeight="false" outlineLevel="0" collapsed="false">
      <c r="A48" s="439"/>
      <c r="B48" s="24"/>
      <c r="C48" s="440" t="s">
        <v>359</v>
      </c>
      <c r="D48" s="441" t="n">
        <v>151000</v>
      </c>
    </row>
    <row r="49" customFormat="false" ht="13.5" hidden="false" customHeight="false" outlineLevel="0" collapsed="false">
      <c r="A49" s="439"/>
      <c r="B49" s="24"/>
      <c r="C49" s="440" t="s">
        <v>360</v>
      </c>
      <c r="D49" s="441" t="n">
        <v>191000</v>
      </c>
    </row>
    <row r="50" customFormat="false" ht="13.5" hidden="false" customHeight="false" outlineLevel="0" collapsed="false">
      <c r="A50" s="439"/>
      <c r="B50" s="24" t="s">
        <v>322</v>
      </c>
      <c r="C50" s="440" t="s">
        <v>361</v>
      </c>
      <c r="D50" s="441" t="n">
        <v>60000</v>
      </c>
    </row>
    <row r="51" customFormat="false" ht="13.5" hidden="false" customHeight="false" outlineLevel="0" collapsed="false">
      <c r="A51" s="439"/>
      <c r="B51" s="24"/>
      <c r="C51" s="440" t="s">
        <v>362</v>
      </c>
      <c r="D51" s="441" t="n">
        <v>72000</v>
      </c>
    </row>
    <row r="52" customFormat="false" ht="13.5" hidden="false" customHeight="false" outlineLevel="0" collapsed="false">
      <c r="A52" s="439"/>
      <c r="B52" s="24"/>
      <c r="C52" s="440" t="s">
        <v>363</v>
      </c>
      <c r="D52" s="441" t="n">
        <v>94000</v>
      </c>
    </row>
    <row r="53" customFormat="false" ht="13.5" hidden="false" customHeight="false" outlineLevel="0" collapsed="false">
      <c r="A53" s="439"/>
      <c r="B53" s="24"/>
      <c r="C53" s="440" t="s">
        <v>364</v>
      </c>
      <c r="D53" s="441" t="n">
        <v>114000</v>
      </c>
    </row>
    <row r="54" customFormat="false" ht="13.5" hidden="false" customHeight="false" outlineLevel="0" collapsed="false">
      <c r="A54" s="439"/>
      <c r="B54" s="24"/>
      <c r="C54" s="440" t="s">
        <v>365</v>
      </c>
      <c r="D54" s="441" t="n">
        <v>144000</v>
      </c>
    </row>
    <row r="55" customFormat="false" ht="13.5" hidden="false" customHeight="false" outlineLevel="0" collapsed="false">
      <c r="A55" s="439"/>
      <c r="B55" s="24"/>
      <c r="C55" s="440" t="s">
        <v>366</v>
      </c>
      <c r="D55" s="441" t="n">
        <v>186000</v>
      </c>
    </row>
    <row r="56" customFormat="false" ht="18" hidden="false" customHeight="true" outlineLevel="0" collapsed="false">
      <c r="C56" s="442" t="s">
        <v>367</v>
      </c>
      <c r="D56" s="441" t="n">
        <v>0</v>
      </c>
      <c r="E56" s="18" t="s">
        <v>368</v>
      </c>
    </row>
    <row r="57" customFormat="false" ht="13.5" hidden="false" customHeight="false" outlineLevel="0" collapsed="false">
      <c r="C57" s="443"/>
    </row>
    <row r="58" customFormat="false" ht="13.5" hidden="false" customHeight="false" outlineLevel="0" collapsed="false">
      <c r="A58" s="17" t="s">
        <v>369</v>
      </c>
    </row>
    <row r="59" customFormat="false" ht="13.5" hidden="false" customHeight="false" outlineLevel="0" collapsed="false">
      <c r="A59" s="17" t="s">
        <v>370</v>
      </c>
    </row>
  </sheetData>
  <sheetProtection algorithmName="SHA-512" hashValue="CQq3vMw0VMAmYt+OoxUiK6e+lwM7+rzmIf2Zz9CdqKDyt2a+AMn+VWXYiWgUQrwOP9a+w3qkf0dBhhLXyT4m3g==" saltValue="W+Z5aRwFiaZwSH+laXyiSA==" spinCount="100000" sheet="true" objects="true" scenarios="true"/>
  <mergeCells count="12">
    <mergeCell ref="A2:A19"/>
    <mergeCell ref="B2:B7"/>
    <mergeCell ref="B8:B13"/>
    <mergeCell ref="B14:B19"/>
    <mergeCell ref="A20:A37"/>
    <mergeCell ref="B20:B25"/>
    <mergeCell ref="B26:B31"/>
    <mergeCell ref="B32:B37"/>
    <mergeCell ref="A38:A55"/>
    <mergeCell ref="B38:B43"/>
    <mergeCell ref="B44:B49"/>
    <mergeCell ref="B50:B55"/>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16"/>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B11" activeCellId="0" sqref="B11"/>
    </sheetView>
  </sheetViews>
  <sheetFormatPr defaultColWidth="8.68359375" defaultRowHeight="48.75" zeroHeight="false" outlineLevelRow="0" outlineLevelCol="0"/>
  <cols>
    <col collapsed="false" customWidth="true" hidden="false" outlineLevel="0" max="1" min="1" style="17" width="5.76"/>
    <col collapsed="false" customWidth="true" hidden="false" outlineLevel="0" max="2" min="2" style="18" width="41.88"/>
    <col collapsed="false" customWidth="true" hidden="false" outlineLevel="0" max="3" min="3" style="19" width="54.75"/>
  </cols>
  <sheetData>
    <row r="1" customFormat="false" ht="48.75" hidden="false" customHeight="true" outlineLevel="0" collapsed="false">
      <c r="A1" s="20" t="s">
        <v>75</v>
      </c>
    </row>
    <row r="2" customFormat="false" ht="10.5" hidden="false" customHeight="true" outlineLevel="0" collapsed="false">
      <c r="A2" s="20"/>
    </row>
    <row r="3" customFormat="false" ht="48.75" hidden="false" customHeight="true" outlineLevel="0" collapsed="false">
      <c r="A3" s="21" t="s">
        <v>76</v>
      </c>
      <c r="B3" s="21"/>
      <c r="C3" s="21"/>
    </row>
    <row r="4" s="23" customFormat="true" ht="26.25" hidden="false" customHeight="true" outlineLevel="0" collapsed="false">
      <c r="A4" s="22" t="s">
        <v>77</v>
      </c>
      <c r="B4" s="22" t="s">
        <v>78</v>
      </c>
      <c r="C4" s="22" t="s">
        <v>79</v>
      </c>
    </row>
    <row r="5" customFormat="false" ht="48.75" hidden="false" customHeight="true" outlineLevel="0" collapsed="false">
      <c r="A5" s="24" t="n">
        <v>1</v>
      </c>
      <c r="B5" s="25" t="s">
        <v>80</v>
      </c>
      <c r="C5" s="26"/>
    </row>
    <row r="6" customFormat="false" ht="48.75" hidden="false" customHeight="true" outlineLevel="0" collapsed="false">
      <c r="A6" s="24" t="n">
        <v>2</v>
      </c>
      <c r="B6" s="25" t="s">
        <v>81</v>
      </c>
      <c r="C6" s="26"/>
      <c r="D6" s="27" t="s">
        <v>82</v>
      </c>
      <c r="E6" s="17" t="s">
        <v>83</v>
      </c>
    </row>
    <row r="7" customFormat="false" ht="48.75" hidden="false" customHeight="true" outlineLevel="0" collapsed="false">
      <c r="A7" s="24" t="n">
        <v>3</v>
      </c>
      <c r="B7" s="25" t="s">
        <v>84</v>
      </c>
      <c r="C7" s="26"/>
    </row>
    <row r="8" customFormat="false" ht="48.75" hidden="false" customHeight="true" outlineLevel="0" collapsed="false">
      <c r="A8" s="24" t="n">
        <v>4</v>
      </c>
      <c r="B8" s="25" t="s">
        <v>85</v>
      </c>
      <c r="C8" s="26"/>
      <c r="D8" s="27" t="s">
        <v>82</v>
      </c>
      <c r="E8" s="17" t="s">
        <v>86</v>
      </c>
    </row>
    <row r="9" customFormat="false" ht="48.75" hidden="false" customHeight="true" outlineLevel="0" collapsed="false">
      <c r="A9" s="24" t="n">
        <v>5</v>
      </c>
      <c r="B9" s="25" t="s">
        <v>87</v>
      </c>
      <c r="C9" s="26"/>
      <c r="D9" s="27" t="s">
        <v>82</v>
      </c>
      <c r="E9" s="28" t="s">
        <v>88</v>
      </c>
      <c r="F9" s="28"/>
      <c r="G9" s="28"/>
      <c r="H9" s="28"/>
      <c r="I9" s="28"/>
      <c r="J9" s="29"/>
    </row>
    <row r="10" customFormat="false" ht="48.75" hidden="false" customHeight="true" outlineLevel="0" collapsed="false">
      <c r="A10" s="24" t="n">
        <v>6</v>
      </c>
      <c r="B10" s="25" t="s">
        <v>89</v>
      </c>
      <c r="C10" s="26"/>
      <c r="D10" s="27" t="s">
        <v>82</v>
      </c>
      <c r="E10" s="17" t="s">
        <v>83</v>
      </c>
    </row>
    <row r="11" customFormat="false" ht="48.75" hidden="false" customHeight="true" outlineLevel="0" collapsed="false">
      <c r="A11" s="24" t="n">
        <v>7</v>
      </c>
      <c r="B11" s="25" t="s">
        <v>90</v>
      </c>
      <c r="C11" s="26"/>
    </row>
    <row r="12" customFormat="false" ht="48.75" hidden="false" customHeight="true" outlineLevel="0" collapsed="false">
      <c r="A12" s="24" t="n">
        <v>8</v>
      </c>
      <c r="B12" s="25" t="s">
        <v>91</v>
      </c>
      <c r="C12" s="26"/>
      <c r="D12" s="27" t="s">
        <v>82</v>
      </c>
      <c r="E12" s="17" t="s">
        <v>83</v>
      </c>
    </row>
    <row r="13" customFormat="false" ht="48.75" hidden="false" customHeight="true" outlineLevel="0" collapsed="false">
      <c r="A13" s="24" t="n">
        <v>9</v>
      </c>
      <c r="B13" s="25" t="s">
        <v>92</v>
      </c>
      <c r="C13" s="26"/>
    </row>
    <row r="14" customFormat="false" ht="48.75" hidden="false" customHeight="true" outlineLevel="0" collapsed="false">
      <c r="A14" s="24" t="n">
        <v>10</v>
      </c>
      <c r="B14" s="25" t="s">
        <v>93</v>
      </c>
      <c r="C14" s="26"/>
    </row>
    <row r="15" customFormat="false" ht="48.75" hidden="false" customHeight="true" outlineLevel="0" collapsed="false">
      <c r="A15" s="24" t="n">
        <v>11</v>
      </c>
      <c r="B15" s="25" t="s">
        <v>94</v>
      </c>
      <c r="C15" s="26"/>
    </row>
    <row r="16" customFormat="false" ht="48.75" hidden="false" customHeight="true" outlineLevel="0" collapsed="false">
      <c r="A16" s="24" t="n">
        <v>12</v>
      </c>
      <c r="B16" s="25" t="s">
        <v>95</v>
      </c>
      <c r="C16" s="30"/>
    </row>
  </sheetData>
  <sheetProtection algorithmName="SHA-512" hashValue="prtM3XB6WFTUAEx4FYigXGG3mnLn8LYtf7TQJPGzv5uSbH2g8F9SiUBi3EoSmLCqDk6Y4/8N2IsdX17B7DUNvQ==" saltValue="IgVcdje/ULuB2te0OMW4qA==" spinCount="100000" sheet="true" objects="true" scenarios="true"/>
  <mergeCells count="2">
    <mergeCell ref="A3:C3"/>
    <mergeCell ref="E9:I9"/>
  </mergeCells>
  <conditionalFormatting sqref="C5:C16">
    <cfRule type="expression" priority="2" aboveAverage="0" equalAverage="0" bottom="0" percent="0" rank="0" text="" dxfId="0">
      <formula>LEN(TRIM(C5))=0</formula>
    </cfRule>
  </conditionalFormatting>
  <printOptions headings="false" gridLines="false" gridLinesSet="true" horizontalCentered="false" verticalCentered="false"/>
  <pageMargins left="0.7" right="0.7" top="0.75" bottom="0.75" header="0.511811023622047" footer="0.511811023622047"/>
  <pageSetup paperSize="9" scale="87" fitToWidth="1" fitToHeight="1" pageOrder="downThenOver" orientation="portrait" blackAndWhite="false" draft="false" cellComments="none" horizontalDpi="300" verticalDpi="300" copies="1"/>
  <headerFooter differentFirst="false" differentOddEven="false">
    <oddHeader/>
    <oddFooter/>
  </headerFooter>
  <colBreaks count="1" manualBreakCount="1">
    <brk id="3" man="true" max="65535" min="0"/>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430"/>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G9" activeCellId="0" sqref="G9"/>
    </sheetView>
  </sheetViews>
  <sheetFormatPr defaultColWidth="7.2578125" defaultRowHeight="27.75" zeroHeight="false" outlineLevelRow="0" outlineLevelCol="0"/>
  <cols>
    <col collapsed="false" customWidth="true" hidden="false" outlineLevel="0" max="1" min="1" style="31" width="12.76"/>
    <col collapsed="false" customWidth="true" hidden="false" outlineLevel="0" max="2" min="2" style="31" width="15.26"/>
    <col collapsed="false" customWidth="true" hidden="false" outlineLevel="0" max="4" min="3" style="31" width="13.38"/>
    <col collapsed="false" customWidth="true" hidden="true" outlineLevel="0" max="5" min="5" style="31" width="16.5"/>
    <col collapsed="false" customWidth="true" hidden="false" outlineLevel="0" max="11" min="6" style="32" width="15.76"/>
    <col collapsed="false" customWidth="true" hidden="false" outlineLevel="0" max="12" min="12" style="33" width="19.25"/>
    <col collapsed="false" customWidth="true" hidden="false" outlineLevel="0" max="13" min="13" style="33" width="21.01"/>
    <col collapsed="false" customWidth="true" hidden="false" outlineLevel="0" max="14" min="14" style="32" width="23.51"/>
    <col collapsed="false" customWidth="false" hidden="false" outlineLevel="0" max="1024" min="15" style="32" width="7.26"/>
  </cols>
  <sheetData>
    <row r="1" customFormat="false" ht="37.5" hidden="false" customHeight="true" outlineLevel="0" collapsed="false">
      <c r="A1" s="34" t="s">
        <v>96</v>
      </c>
      <c r="B1" s="35"/>
      <c r="C1" s="35"/>
      <c r="D1" s="35"/>
      <c r="E1" s="35"/>
      <c r="F1" s="36"/>
      <c r="G1" s="36"/>
      <c r="H1" s="36"/>
      <c r="I1" s="36"/>
      <c r="J1" s="36"/>
      <c r="K1" s="36"/>
      <c r="L1" s="37"/>
      <c r="M1" s="37"/>
      <c r="N1" s="36"/>
      <c r="O1" s="38"/>
    </row>
    <row r="2" customFormat="false" ht="37.5" hidden="false" customHeight="true" outlineLevel="0" collapsed="false">
      <c r="A2" s="34"/>
      <c r="B2" s="35"/>
      <c r="C2" s="35"/>
      <c r="D2" s="35"/>
      <c r="E2" s="35"/>
      <c r="F2" s="36"/>
      <c r="G2" s="36"/>
      <c r="H2" s="36"/>
      <c r="I2" s="36"/>
      <c r="J2" s="39" t="s">
        <v>97</v>
      </c>
      <c r="K2" s="39"/>
      <c r="L2" s="40" t="n">
        <f aca="false">M21+M42+M63+M84+M105+M126+M147+M168+M189+M210</f>
        <v>0</v>
      </c>
      <c r="M2" s="40"/>
      <c r="N2" s="41"/>
      <c r="O2" s="38"/>
    </row>
    <row r="3" customFormat="false" ht="37.5" hidden="false" customHeight="true" outlineLevel="0" collapsed="false">
      <c r="A3" s="34"/>
      <c r="B3" s="35"/>
      <c r="C3" s="35"/>
      <c r="D3" s="35"/>
      <c r="E3" s="35"/>
      <c r="F3" s="36"/>
      <c r="G3" s="36"/>
      <c r="H3" s="36"/>
      <c r="I3" s="36"/>
      <c r="J3" s="39"/>
      <c r="K3" s="39"/>
      <c r="L3" s="40"/>
      <c r="M3" s="40"/>
      <c r="N3" s="41"/>
      <c r="O3" s="38"/>
    </row>
    <row r="4" customFormat="false" ht="27.75" hidden="false" customHeight="true" outlineLevel="0" collapsed="false">
      <c r="A4" s="42"/>
      <c r="B4" s="42"/>
      <c r="C4" s="42"/>
      <c r="D4" s="42"/>
      <c r="E4" s="42"/>
      <c r="F4" s="43"/>
      <c r="G4" s="43"/>
      <c r="H4" s="43"/>
      <c r="I4" s="43"/>
      <c r="J4" s="43"/>
      <c r="K4" s="43"/>
      <c r="L4" s="44"/>
      <c r="M4" s="44"/>
      <c r="N4" s="43"/>
      <c r="O4" s="38"/>
    </row>
    <row r="5" customFormat="false" ht="27.75" hidden="false" customHeight="true" outlineLevel="0" collapsed="false">
      <c r="A5" s="45" t="s">
        <v>98</v>
      </c>
      <c r="B5" s="46"/>
      <c r="C5" s="47"/>
      <c r="D5" s="48"/>
      <c r="E5" s="48"/>
      <c r="F5" s="49"/>
      <c r="G5" s="36"/>
      <c r="H5" s="36"/>
      <c r="I5" s="50"/>
      <c r="J5" s="36"/>
      <c r="K5" s="36"/>
      <c r="L5" s="37"/>
      <c r="M5" s="37"/>
      <c r="N5" s="51"/>
      <c r="O5" s="38"/>
    </row>
    <row r="6" customFormat="false" ht="27.75" hidden="false" customHeight="true" outlineLevel="0" collapsed="false">
      <c r="A6" s="52" t="s">
        <v>99</v>
      </c>
      <c r="B6" s="52"/>
      <c r="C6" s="46"/>
      <c r="D6" s="46"/>
      <c r="E6" s="46"/>
      <c r="F6" s="46"/>
      <c r="G6" s="53"/>
      <c r="H6" s="54"/>
      <c r="I6" s="49"/>
      <c r="J6" s="49"/>
      <c r="K6" s="49"/>
      <c r="L6" s="55"/>
      <c r="M6" s="55"/>
      <c r="N6" s="56"/>
      <c r="O6" s="38"/>
    </row>
    <row r="7" s="66" customFormat="true" ht="51.75" hidden="false" customHeight="true" outlineLevel="0" collapsed="false">
      <c r="A7" s="57"/>
      <c r="B7" s="58" t="s">
        <v>100</v>
      </c>
      <c r="C7" s="24" t="s">
        <v>101</v>
      </c>
      <c r="D7" s="24" t="s">
        <v>102</v>
      </c>
      <c r="E7" s="59"/>
      <c r="F7" s="60" t="s">
        <v>103</v>
      </c>
      <c r="G7" s="61" t="s">
        <v>104</v>
      </c>
      <c r="H7" s="61" t="s">
        <v>105</v>
      </c>
      <c r="I7" s="61" t="s">
        <v>106</v>
      </c>
      <c r="J7" s="61" t="s">
        <v>107</v>
      </c>
      <c r="K7" s="61" t="s">
        <v>108</v>
      </c>
      <c r="L7" s="62" t="s">
        <v>109</v>
      </c>
      <c r="M7" s="63" t="s">
        <v>110</v>
      </c>
      <c r="N7" s="64" t="s">
        <v>111</v>
      </c>
      <c r="O7" s="65"/>
    </row>
    <row r="8" s="31" customFormat="true" ht="14.25" hidden="false" customHeight="true" outlineLevel="0" collapsed="false">
      <c r="A8" s="67" t="s">
        <v>112</v>
      </c>
      <c r="B8" s="68"/>
      <c r="C8" s="68"/>
      <c r="D8" s="68"/>
      <c r="E8" s="68"/>
      <c r="F8" s="69" t="s">
        <v>113</v>
      </c>
      <c r="G8" s="69" t="s">
        <v>113</v>
      </c>
      <c r="H8" s="69" t="s">
        <v>113</v>
      </c>
      <c r="I8" s="69" t="s">
        <v>113</v>
      </c>
      <c r="J8" s="69" t="s">
        <v>113</v>
      </c>
      <c r="K8" s="69" t="s">
        <v>113</v>
      </c>
      <c r="L8" s="70" t="s">
        <v>113</v>
      </c>
      <c r="M8" s="70" t="s">
        <v>114</v>
      </c>
      <c r="N8" s="71" t="s">
        <v>114</v>
      </c>
      <c r="O8" s="72"/>
    </row>
    <row r="9" customFormat="false" ht="27.75" hidden="false" customHeight="true" outlineLevel="0" collapsed="false">
      <c r="A9" s="73" t="s">
        <v>115</v>
      </c>
      <c r="B9" s="74"/>
      <c r="C9" s="75"/>
      <c r="D9" s="75"/>
      <c r="E9" s="75" t="str">
        <f aca="false">$B9&amp;$C9&amp;$D9</f>
        <v/>
      </c>
      <c r="F9" s="76"/>
      <c r="G9" s="76"/>
      <c r="H9" s="76"/>
      <c r="I9" s="76"/>
      <c r="J9" s="76"/>
      <c r="K9" s="76"/>
      <c r="L9" s="77" t="n">
        <f aca="false">SUM(F9:K9)</f>
        <v>0</v>
      </c>
      <c r="M9" s="78" t="n">
        <f aca="false">$L9*$B5</f>
        <v>0</v>
      </c>
      <c r="N9" s="79" t="e">
        <f aca="false">VLOOKUP($E9,市確認用!C:D,2,0)</f>
        <v>#N/A</v>
      </c>
      <c r="O9" s="38"/>
    </row>
    <row r="10" customFormat="false" ht="27.75" hidden="false" customHeight="true" outlineLevel="0" collapsed="false">
      <c r="A10" s="73" t="s">
        <v>116</v>
      </c>
      <c r="B10" s="74"/>
      <c r="C10" s="75"/>
      <c r="D10" s="75"/>
      <c r="E10" s="75" t="str">
        <f aca="false">$B10&amp;$C10&amp;$D10</f>
        <v/>
      </c>
      <c r="F10" s="76"/>
      <c r="G10" s="76"/>
      <c r="H10" s="76"/>
      <c r="I10" s="76"/>
      <c r="J10" s="76"/>
      <c r="K10" s="76"/>
      <c r="L10" s="77" t="n">
        <f aca="false">SUM(F10:K10)</f>
        <v>0</v>
      </c>
      <c r="M10" s="78" t="n">
        <f aca="false">$L10*$B5</f>
        <v>0</v>
      </c>
      <c r="N10" s="79" t="e">
        <f aca="false">VLOOKUP($E10,市確認用!C:D,2,0)</f>
        <v>#N/A</v>
      </c>
      <c r="O10" s="38"/>
    </row>
    <row r="11" customFormat="false" ht="27.75" hidden="false" customHeight="true" outlineLevel="0" collapsed="false">
      <c r="A11" s="73" t="s">
        <v>117</v>
      </c>
      <c r="B11" s="74"/>
      <c r="C11" s="75"/>
      <c r="D11" s="75"/>
      <c r="E11" s="75" t="str">
        <f aca="false">$B11&amp;$C11&amp;$D11</f>
        <v/>
      </c>
      <c r="F11" s="76"/>
      <c r="G11" s="76"/>
      <c r="H11" s="76"/>
      <c r="I11" s="76"/>
      <c r="J11" s="76"/>
      <c r="K11" s="76"/>
      <c r="L11" s="77" t="n">
        <f aca="false">SUM(F11:K11)</f>
        <v>0</v>
      </c>
      <c r="M11" s="78" t="n">
        <f aca="false">$L11*$B5</f>
        <v>0</v>
      </c>
      <c r="N11" s="79" t="e">
        <f aca="false">VLOOKUP($E11,市確認用!C:D,2,0)</f>
        <v>#N/A</v>
      </c>
      <c r="O11" s="38"/>
    </row>
    <row r="12" customFormat="false" ht="27.75" hidden="false" customHeight="true" outlineLevel="0" collapsed="false">
      <c r="A12" s="73" t="s">
        <v>118</v>
      </c>
      <c r="B12" s="74"/>
      <c r="C12" s="75"/>
      <c r="D12" s="75"/>
      <c r="E12" s="75" t="str">
        <f aca="false">$B12&amp;$C12&amp;$D12</f>
        <v/>
      </c>
      <c r="F12" s="76"/>
      <c r="G12" s="76"/>
      <c r="H12" s="76"/>
      <c r="I12" s="76"/>
      <c r="J12" s="76"/>
      <c r="K12" s="76"/>
      <c r="L12" s="77" t="n">
        <f aca="false">SUM(F12:K12)</f>
        <v>0</v>
      </c>
      <c r="M12" s="78" t="n">
        <f aca="false">$L12*$B5</f>
        <v>0</v>
      </c>
      <c r="N12" s="79" t="e">
        <f aca="false">VLOOKUP($E12,市確認用!C:D,2,0)</f>
        <v>#N/A</v>
      </c>
      <c r="O12" s="38"/>
    </row>
    <row r="13" customFormat="false" ht="27.75" hidden="false" customHeight="true" outlineLevel="0" collapsed="false">
      <c r="A13" s="73" t="s">
        <v>119</v>
      </c>
      <c r="B13" s="74"/>
      <c r="C13" s="75"/>
      <c r="D13" s="75"/>
      <c r="E13" s="75" t="str">
        <f aca="false">$B13&amp;$C13&amp;$D13</f>
        <v/>
      </c>
      <c r="F13" s="76"/>
      <c r="G13" s="76"/>
      <c r="H13" s="76"/>
      <c r="I13" s="76"/>
      <c r="J13" s="76"/>
      <c r="K13" s="76"/>
      <c r="L13" s="77" t="n">
        <f aca="false">SUM(F13:K13)</f>
        <v>0</v>
      </c>
      <c r="M13" s="78" t="n">
        <f aca="false">$L13*$B5</f>
        <v>0</v>
      </c>
      <c r="N13" s="79" t="e">
        <f aca="false">VLOOKUP($E13,市確認用!C:D,2,0)</f>
        <v>#N/A</v>
      </c>
      <c r="O13" s="38"/>
    </row>
    <row r="14" customFormat="false" ht="27.75" hidden="false" customHeight="true" outlineLevel="0" collapsed="false">
      <c r="A14" s="73" t="s">
        <v>120</v>
      </c>
      <c r="B14" s="74"/>
      <c r="C14" s="75"/>
      <c r="D14" s="75"/>
      <c r="E14" s="75" t="str">
        <f aca="false">$B14&amp;$C14&amp;$D14</f>
        <v/>
      </c>
      <c r="F14" s="76"/>
      <c r="G14" s="76"/>
      <c r="H14" s="76"/>
      <c r="I14" s="76"/>
      <c r="J14" s="76"/>
      <c r="K14" s="76"/>
      <c r="L14" s="77" t="n">
        <f aca="false">SUM(F14:K14)</f>
        <v>0</v>
      </c>
      <c r="M14" s="78" t="n">
        <f aca="false">$L14*$B5</f>
        <v>0</v>
      </c>
      <c r="N14" s="79" t="e">
        <f aca="false">VLOOKUP($E14,市確認用!C:D,2,0)</f>
        <v>#N/A</v>
      </c>
      <c r="O14" s="38"/>
    </row>
    <row r="15" customFormat="false" ht="27.75" hidden="false" customHeight="true" outlineLevel="0" collapsed="false">
      <c r="A15" s="73" t="s">
        <v>121</v>
      </c>
      <c r="B15" s="74"/>
      <c r="C15" s="75"/>
      <c r="D15" s="75"/>
      <c r="E15" s="75" t="str">
        <f aca="false">$B15&amp;$C15&amp;$D15</f>
        <v/>
      </c>
      <c r="F15" s="76"/>
      <c r="G15" s="76"/>
      <c r="H15" s="76"/>
      <c r="I15" s="76"/>
      <c r="J15" s="76"/>
      <c r="K15" s="76"/>
      <c r="L15" s="77" t="n">
        <f aca="false">SUM(F15:K15)</f>
        <v>0</v>
      </c>
      <c r="M15" s="78" t="n">
        <f aca="false">$L15*$B5</f>
        <v>0</v>
      </c>
      <c r="N15" s="79" t="e">
        <f aca="false">VLOOKUP($E15,市確認用!C:D,2,0)</f>
        <v>#N/A</v>
      </c>
      <c r="O15" s="38"/>
    </row>
    <row r="16" customFormat="false" ht="27.75" hidden="false" customHeight="true" outlineLevel="0" collapsed="false">
      <c r="A16" s="73" t="s">
        <v>122</v>
      </c>
      <c r="B16" s="74"/>
      <c r="C16" s="75"/>
      <c r="D16" s="75"/>
      <c r="E16" s="75" t="str">
        <f aca="false">$B16&amp;$C16&amp;$D16</f>
        <v/>
      </c>
      <c r="F16" s="76"/>
      <c r="G16" s="76"/>
      <c r="H16" s="76"/>
      <c r="I16" s="76"/>
      <c r="J16" s="76"/>
      <c r="K16" s="76"/>
      <c r="L16" s="77" t="n">
        <f aca="false">SUM(F16:K16)</f>
        <v>0</v>
      </c>
      <c r="M16" s="78" t="n">
        <f aca="false">$L16*$B5</f>
        <v>0</v>
      </c>
      <c r="N16" s="79" t="e">
        <f aca="false">VLOOKUP($E16,市確認用!C:D,2,0)</f>
        <v>#N/A</v>
      </c>
      <c r="O16" s="38"/>
    </row>
    <row r="17" customFormat="false" ht="27.75" hidden="false" customHeight="true" outlineLevel="0" collapsed="false">
      <c r="A17" s="73" t="s">
        <v>123</v>
      </c>
      <c r="B17" s="74"/>
      <c r="C17" s="75"/>
      <c r="D17" s="75"/>
      <c r="E17" s="75" t="str">
        <f aca="false">$B17&amp;$C17&amp;$D17</f>
        <v/>
      </c>
      <c r="F17" s="76"/>
      <c r="G17" s="76"/>
      <c r="H17" s="76"/>
      <c r="I17" s="76"/>
      <c r="J17" s="76"/>
      <c r="K17" s="76"/>
      <c r="L17" s="77" t="n">
        <f aca="false">SUM(F17:K17)</f>
        <v>0</v>
      </c>
      <c r="M17" s="78" t="n">
        <f aca="false">$L17*$B5</f>
        <v>0</v>
      </c>
      <c r="N17" s="79" t="e">
        <f aca="false">VLOOKUP($E17,市確認用!C:D,2,0)</f>
        <v>#N/A</v>
      </c>
      <c r="O17" s="38"/>
    </row>
    <row r="18" customFormat="false" ht="27.75" hidden="false" customHeight="true" outlineLevel="0" collapsed="false">
      <c r="A18" s="73" t="s">
        <v>124</v>
      </c>
      <c r="B18" s="74"/>
      <c r="C18" s="75"/>
      <c r="D18" s="75"/>
      <c r="E18" s="75" t="str">
        <f aca="false">$B18&amp;$C18&amp;$D18</f>
        <v/>
      </c>
      <c r="F18" s="76"/>
      <c r="G18" s="76"/>
      <c r="H18" s="76"/>
      <c r="I18" s="76"/>
      <c r="J18" s="76"/>
      <c r="K18" s="76"/>
      <c r="L18" s="77" t="n">
        <f aca="false">SUM(F18:K18)</f>
        <v>0</v>
      </c>
      <c r="M18" s="78" t="n">
        <f aca="false">$L18*$B5</f>
        <v>0</v>
      </c>
      <c r="N18" s="79" t="e">
        <f aca="false">VLOOKUP($E18,市確認用!C:D,2,0)</f>
        <v>#N/A</v>
      </c>
      <c r="O18" s="38"/>
    </row>
    <row r="19" customFormat="false" ht="27.75" hidden="false" customHeight="true" outlineLevel="0" collapsed="false">
      <c r="A19" s="73" t="s">
        <v>125</v>
      </c>
      <c r="B19" s="74"/>
      <c r="C19" s="75"/>
      <c r="D19" s="75"/>
      <c r="E19" s="75" t="str">
        <f aca="false">$B19&amp;$C19&amp;$D19</f>
        <v/>
      </c>
      <c r="F19" s="76"/>
      <c r="G19" s="76"/>
      <c r="H19" s="76"/>
      <c r="I19" s="76"/>
      <c r="J19" s="76"/>
      <c r="K19" s="76"/>
      <c r="L19" s="77" t="n">
        <f aca="false">SUM(F19:K19)</f>
        <v>0</v>
      </c>
      <c r="M19" s="78" t="n">
        <f aca="false">$L19*$B5</f>
        <v>0</v>
      </c>
      <c r="N19" s="79" t="e">
        <f aca="false">VLOOKUP($E19,市確認用!C:D,2,0)</f>
        <v>#N/A</v>
      </c>
      <c r="O19" s="38"/>
    </row>
    <row r="20" customFormat="false" ht="27.75" hidden="false" customHeight="true" outlineLevel="0" collapsed="false">
      <c r="A20" s="80" t="s">
        <v>126</v>
      </c>
      <c r="B20" s="74"/>
      <c r="C20" s="75"/>
      <c r="D20" s="75"/>
      <c r="E20" s="75" t="str">
        <f aca="false">$B20&amp;$C20&amp;$D20</f>
        <v/>
      </c>
      <c r="F20" s="81"/>
      <c r="G20" s="81"/>
      <c r="H20" s="81"/>
      <c r="I20" s="81"/>
      <c r="J20" s="81"/>
      <c r="K20" s="76"/>
      <c r="L20" s="77" t="n">
        <f aca="false">SUM(F20:K20)</f>
        <v>0</v>
      </c>
      <c r="M20" s="78" t="n">
        <f aca="false">$L20*$B5</f>
        <v>0</v>
      </c>
      <c r="N20" s="79" t="e">
        <f aca="false">VLOOKUP($E20,市確認用!C:D,2,0)</f>
        <v>#N/A</v>
      </c>
      <c r="O20" s="38"/>
    </row>
    <row r="21" customFormat="false" ht="27.75" hidden="false" customHeight="true" outlineLevel="0" collapsed="false">
      <c r="A21" s="82"/>
      <c r="B21" s="83"/>
      <c r="C21" s="83"/>
      <c r="D21" s="83"/>
      <c r="E21" s="83"/>
      <c r="F21" s="84"/>
      <c r="G21" s="84"/>
      <c r="H21" s="84"/>
      <c r="I21" s="84"/>
      <c r="J21" s="84"/>
      <c r="K21" s="85" t="s">
        <v>127</v>
      </c>
      <c r="L21" s="85"/>
      <c r="M21" s="86" t="n">
        <f aca="false">SUM(M9:M20)</f>
        <v>0</v>
      </c>
      <c r="N21" s="87"/>
      <c r="O21" s="38"/>
    </row>
    <row r="22" customFormat="false" ht="30.75" hidden="false" customHeight="true" outlineLevel="0" collapsed="false">
      <c r="A22" s="52" t="s">
        <v>128</v>
      </c>
      <c r="B22" s="52"/>
      <c r="C22" s="88" t="n">
        <f aca="false">12-COUNTIF(C9:C20,0)</f>
        <v>12</v>
      </c>
      <c r="D22" s="35"/>
      <c r="E22" s="35"/>
      <c r="F22" s="36"/>
      <c r="G22" s="36"/>
      <c r="H22" s="36"/>
      <c r="I22" s="89"/>
      <c r="J22" s="36"/>
      <c r="K22" s="90" t="s">
        <v>129</v>
      </c>
      <c r="L22" s="90"/>
      <c r="M22" s="91" t="e">
        <f aca="false">SUM(N9:N20)</f>
        <v>#N/A</v>
      </c>
      <c r="N22" s="92"/>
      <c r="O22" s="38"/>
    </row>
    <row r="23" customFormat="false" ht="30.75" hidden="false" customHeight="true" outlineLevel="0" collapsed="false">
      <c r="A23" s="93"/>
      <c r="B23" s="42"/>
      <c r="C23" s="42"/>
      <c r="D23" s="42"/>
      <c r="E23" s="42"/>
      <c r="F23" s="43"/>
      <c r="G23" s="43"/>
      <c r="H23" s="43"/>
      <c r="I23" s="43"/>
      <c r="J23" s="43"/>
      <c r="K23" s="94" t="s">
        <v>130</v>
      </c>
      <c r="L23" s="94"/>
      <c r="M23" s="95" t="e">
        <f aca="false">M22-M21</f>
        <v>#N/A</v>
      </c>
      <c r="N23" s="96"/>
      <c r="O23" s="38"/>
    </row>
    <row r="24" customFormat="false" ht="30.75" hidden="false" customHeight="true" outlineLevel="0" collapsed="false">
      <c r="A24" s="35"/>
      <c r="B24" s="35"/>
      <c r="C24" s="35"/>
      <c r="D24" s="35"/>
      <c r="E24" s="35"/>
      <c r="F24" s="36"/>
      <c r="G24" s="36"/>
      <c r="H24" s="36"/>
      <c r="I24" s="36"/>
      <c r="J24" s="36"/>
      <c r="K24" s="97"/>
      <c r="L24" s="97"/>
      <c r="M24" s="98"/>
      <c r="N24" s="35"/>
      <c r="O24" s="38"/>
    </row>
    <row r="25" customFormat="false" ht="27.75" hidden="false" customHeight="true" outlineLevel="0" collapsed="false">
      <c r="A25" s="35"/>
      <c r="B25" s="35"/>
      <c r="C25" s="35"/>
      <c r="D25" s="35"/>
      <c r="E25" s="35"/>
      <c r="F25" s="36"/>
      <c r="G25" s="36"/>
      <c r="H25" s="36"/>
      <c r="I25" s="36"/>
      <c r="J25" s="36"/>
      <c r="K25" s="36"/>
      <c r="L25" s="37"/>
      <c r="M25" s="37"/>
      <c r="N25" s="36"/>
      <c r="O25" s="38"/>
    </row>
    <row r="26" customFormat="false" ht="27.75" hidden="false" customHeight="true" outlineLevel="0" collapsed="false">
      <c r="A26" s="99" t="s">
        <v>98</v>
      </c>
      <c r="B26" s="100"/>
      <c r="C26" s="101"/>
      <c r="D26" s="102"/>
      <c r="E26" s="102"/>
      <c r="F26" s="103"/>
      <c r="G26" s="104"/>
      <c r="H26" s="104"/>
      <c r="I26" s="105"/>
      <c r="J26" s="104"/>
      <c r="K26" s="104"/>
      <c r="L26" s="106"/>
      <c r="M26" s="106"/>
      <c r="N26" s="107"/>
      <c r="O26" s="38"/>
    </row>
    <row r="27" customFormat="false" ht="27.75" hidden="false" customHeight="true" outlineLevel="0" collapsed="false">
      <c r="A27" s="52" t="s">
        <v>99</v>
      </c>
      <c r="B27" s="52"/>
      <c r="C27" s="46"/>
      <c r="D27" s="46"/>
      <c r="E27" s="46"/>
      <c r="F27" s="46"/>
      <c r="G27" s="53"/>
      <c r="H27" s="54"/>
      <c r="I27" s="49"/>
      <c r="J27" s="49"/>
      <c r="K27" s="49"/>
      <c r="L27" s="55"/>
      <c r="M27" s="55"/>
      <c r="N27" s="56"/>
      <c r="O27" s="38"/>
    </row>
    <row r="28" s="66" customFormat="true" ht="57.75" hidden="false" customHeight="true" outlineLevel="0" collapsed="false">
      <c r="A28" s="57"/>
      <c r="B28" s="58" t="s">
        <v>100</v>
      </c>
      <c r="C28" s="24" t="s">
        <v>101</v>
      </c>
      <c r="D28" s="24" t="s">
        <v>102</v>
      </c>
      <c r="E28" s="59"/>
      <c r="F28" s="60" t="s">
        <v>103</v>
      </c>
      <c r="G28" s="61" t="s">
        <v>104</v>
      </c>
      <c r="H28" s="61" t="s">
        <v>105</v>
      </c>
      <c r="I28" s="61" t="s">
        <v>106</v>
      </c>
      <c r="J28" s="61" t="s">
        <v>107</v>
      </c>
      <c r="K28" s="61" t="s">
        <v>108</v>
      </c>
      <c r="L28" s="62" t="s">
        <v>109</v>
      </c>
      <c r="M28" s="63" t="s">
        <v>110</v>
      </c>
      <c r="N28" s="64" t="s">
        <v>111</v>
      </c>
      <c r="O28" s="65"/>
    </row>
    <row r="29" customFormat="false" ht="15.75" hidden="false" customHeight="true" outlineLevel="0" collapsed="false">
      <c r="A29" s="67" t="s">
        <v>112</v>
      </c>
      <c r="B29" s="68"/>
      <c r="C29" s="68"/>
      <c r="D29" s="68"/>
      <c r="E29" s="68"/>
      <c r="F29" s="69" t="s">
        <v>113</v>
      </c>
      <c r="G29" s="69" t="s">
        <v>113</v>
      </c>
      <c r="H29" s="69" t="s">
        <v>113</v>
      </c>
      <c r="I29" s="69" t="s">
        <v>113</v>
      </c>
      <c r="J29" s="69" t="s">
        <v>113</v>
      </c>
      <c r="K29" s="69" t="s">
        <v>113</v>
      </c>
      <c r="L29" s="70" t="s">
        <v>113</v>
      </c>
      <c r="M29" s="70" t="s">
        <v>114</v>
      </c>
      <c r="N29" s="71" t="s">
        <v>114</v>
      </c>
      <c r="O29" s="38"/>
    </row>
    <row r="30" customFormat="false" ht="27.75" hidden="false" customHeight="true" outlineLevel="0" collapsed="false">
      <c r="A30" s="73" t="s">
        <v>115</v>
      </c>
      <c r="B30" s="74"/>
      <c r="C30" s="75"/>
      <c r="D30" s="75"/>
      <c r="E30" s="75" t="str">
        <f aca="false">$B30&amp;$C30&amp;$D30</f>
        <v/>
      </c>
      <c r="F30" s="76"/>
      <c r="G30" s="76"/>
      <c r="H30" s="76"/>
      <c r="I30" s="76"/>
      <c r="J30" s="76"/>
      <c r="K30" s="76"/>
      <c r="L30" s="77" t="n">
        <f aca="false">SUM(F30:K30)</f>
        <v>0</v>
      </c>
      <c r="M30" s="78" t="n">
        <f aca="false">$L30*$B26</f>
        <v>0</v>
      </c>
      <c r="N30" s="79" t="e">
        <f aca="false">VLOOKUP($E30,市確認用!C:D,2,0)</f>
        <v>#N/A</v>
      </c>
      <c r="O30" s="38"/>
    </row>
    <row r="31" customFormat="false" ht="27.75" hidden="false" customHeight="true" outlineLevel="0" collapsed="false">
      <c r="A31" s="73" t="s">
        <v>116</v>
      </c>
      <c r="B31" s="74"/>
      <c r="C31" s="75"/>
      <c r="D31" s="75"/>
      <c r="E31" s="75" t="str">
        <f aca="false">$B31&amp;$C31&amp;$D31</f>
        <v/>
      </c>
      <c r="F31" s="76"/>
      <c r="G31" s="76"/>
      <c r="H31" s="76"/>
      <c r="I31" s="76"/>
      <c r="J31" s="76"/>
      <c r="K31" s="76"/>
      <c r="L31" s="77" t="n">
        <f aca="false">SUM(F31:K31)</f>
        <v>0</v>
      </c>
      <c r="M31" s="78" t="n">
        <f aca="false">$L31*$B26</f>
        <v>0</v>
      </c>
      <c r="N31" s="79" t="e">
        <f aca="false">VLOOKUP($E31,市確認用!C:D,2,0)</f>
        <v>#N/A</v>
      </c>
      <c r="O31" s="38"/>
    </row>
    <row r="32" customFormat="false" ht="27.75" hidden="false" customHeight="true" outlineLevel="0" collapsed="false">
      <c r="A32" s="73" t="s">
        <v>117</v>
      </c>
      <c r="B32" s="74"/>
      <c r="C32" s="75"/>
      <c r="D32" s="75"/>
      <c r="E32" s="75" t="str">
        <f aca="false">$B32&amp;$C32&amp;$D32</f>
        <v/>
      </c>
      <c r="F32" s="76"/>
      <c r="G32" s="76"/>
      <c r="H32" s="76"/>
      <c r="I32" s="76"/>
      <c r="J32" s="76"/>
      <c r="K32" s="76"/>
      <c r="L32" s="77" t="n">
        <f aca="false">SUM(F32:K32)</f>
        <v>0</v>
      </c>
      <c r="M32" s="78" t="n">
        <f aca="false">$L32*$B26</f>
        <v>0</v>
      </c>
      <c r="N32" s="79" t="e">
        <f aca="false">VLOOKUP($E32,市確認用!C:D,2,0)</f>
        <v>#N/A</v>
      </c>
      <c r="O32" s="38"/>
    </row>
    <row r="33" customFormat="false" ht="27.75" hidden="false" customHeight="true" outlineLevel="0" collapsed="false">
      <c r="A33" s="73" t="s">
        <v>118</v>
      </c>
      <c r="B33" s="74"/>
      <c r="C33" s="74"/>
      <c r="D33" s="74"/>
      <c r="E33" s="75" t="str">
        <f aca="false">$B33&amp;$C33&amp;$D33</f>
        <v/>
      </c>
      <c r="F33" s="76"/>
      <c r="G33" s="76"/>
      <c r="H33" s="76"/>
      <c r="I33" s="76"/>
      <c r="J33" s="76"/>
      <c r="K33" s="76"/>
      <c r="L33" s="77" t="n">
        <f aca="false">SUM(F33:K33)</f>
        <v>0</v>
      </c>
      <c r="M33" s="78" t="n">
        <f aca="false">$L33*$B26</f>
        <v>0</v>
      </c>
      <c r="N33" s="79" t="e">
        <f aca="false">VLOOKUP($E33,市確認用!C:D,2,0)</f>
        <v>#N/A</v>
      </c>
      <c r="O33" s="38"/>
    </row>
    <row r="34" customFormat="false" ht="27.75" hidden="false" customHeight="true" outlineLevel="0" collapsed="false">
      <c r="A34" s="73" t="s">
        <v>119</v>
      </c>
      <c r="B34" s="74"/>
      <c r="C34" s="74"/>
      <c r="D34" s="74"/>
      <c r="E34" s="75" t="str">
        <f aca="false">$B34&amp;$C34&amp;$D34</f>
        <v/>
      </c>
      <c r="F34" s="76"/>
      <c r="G34" s="76"/>
      <c r="H34" s="76"/>
      <c r="I34" s="76"/>
      <c r="J34" s="76"/>
      <c r="K34" s="76"/>
      <c r="L34" s="77" t="n">
        <f aca="false">SUM(F34:K34)</f>
        <v>0</v>
      </c>
      <c r="M34" s="78" t="n">
        <f aca="false">$L34*$B26</f>
        <v>0</v>
      </c>
      <c r="N34" s="79" t="e">
        <f aca="false">VLOOKUP($E34,市確認用!C:D,2,0)</f>
        <v>#N/A</v>
      </c>
      <c r="O34" s="38"/>
    </row>
    <row r="35" customFormat="false" ht="27.75" hidden="false" customHeight="true" outlineLevel="0" collapsed="false">
      <c r="A35" s="73" t="s">
        <v>120</v>
      </c>
      <c r="B35" s="74"/>
      <c r="C35" s="75"/>
      <c r="D35" s="75"/>
      <c r="E35" s="75" t="str">
        <f aca="false">$B35&amp;$C35&amp;$D35</f>
        <v/>
      </c>
      <c r="F35" s="76"/>
      <c r="G35" s="76"/>
      <c r="H35" s="76"/>
      <c r="I35" s="76"/>
      <c r="J35" s="76"/>
      <c r="K35" s="76"/>
      <c r="L35" s="77" t="n">
        <f aca="false">SUM(F35:K35)</f>
        <v>0</v>
      </c>
      <c r="M35" s="78" t="n">
        <f aca="false">$L35*$B26</f>
        <v>0</v>
      </c>
      <c r="N35" s="79" t="e">
        <f aca="false">VLOOKUP($E35,市確認用!C:D,2,0)</f>
        <v>#N/A</v>
      </c>
      <c r="O35" s="38"/>
    </row>
    <row r="36" customFormat="false" ht="27.75" hidden="false" customHeight="true" outlineLevel="0" collapsed="false">
      <c r="A36" s="73" t="s">
        <v>121</v>
      </c>
      <c r="B36" s="74"/>
      <c r="C36" s="74"/>
      <c r="D36" s="74"/>
      <c r="E36" s="75" t="str">
        <f aca="false">$B36&amp;$C36&amp;$D36</f>
        <v/>
      </c>
      <c r="F36" s="76"/>
      <c r="G36" s="76"/>
      <c r="H36" s="76"/>
      <c r="I36" s="76"/>
      <c r="J36" s="76"/>
      <c r="K36" s="76"/>
      <c r="L36" s="77" t="n">
        <f aca="false">SUM(F36:K36)</f>
        <v>0</v>
      </c>
      <c r="M36" s="78" t="n">
        <f aca="false">$L36*$B26</f>
        <v>0</v>
      </c>
      <c r="N36" s="79" t="e">
        <f aca="false">VLOOKUP($E36,市確認用!C:D,2,0)</f>
        <v>#N/A</v>
      </c>
      <c r="O36" s="38"/>
    </row>
    <row r="37" customFormat="false" ht="27.75" hidden="false" customHeight="true" outlineLevel="0" collapsed="false">
      <c r="A37" s="73" t="s">
        <v>122</v>
      </c>
      <c r="B37" s="74"/>
      <c r="C37" s="74"/>
      <c r="D37" s="74"/>
      <c r="E37" s="75" t="str">
        <f aca="false">$B37&amp;$C37&amp;$D37</f>
        <v/>
      </c>
      <c r="F37" s="76"/>
      <c r="G37" s="76"/>
      <c r="H37" s="76"/>
      <c r="I37" s="76"/>
      <c r="J37" s="76"/>
      <c r="K37" s="76"/>
      <c r="L37" s="77" t="n">
        <f aca="false">SUM(F37:K37)</f>
        <v>0</v>
      </c>
      <c r="M37" s="78" t="n">
        <f aca="false">$L37*$B26</f>
        <v>0</v>
      </c>
      <c r="N37" s="79" t="e">
        <f aca="false">VLOOKUP($E37,市確認用!C:D,2,0)</f>
        <v>#N/A</v>
      </c>
      <c r="O37" s="38"/>
    </row>
    <row r="38" customFormat="false" ht="27.75" hidden="false" customHeight="true" outlineLevel="0" collapsed="false">
      <c r="A38" s="73" t="s">
        <v>123</v>
      </c>
      <c r="B38" s="74"/>
      <c r="C38" s="74"/>
      <c r="D38" s="74"/>
      <c r="E38" s="75" t="str">
        <f aca="false">$B38&amp;$C38&amp;$D38</f>
        <v/>
      </c>
      <c r="F38" s="76"/>
      <c r="G38" s="76"/>
      <c r="H38" s="76"/>
      <c r="I38" s="76"/>
      <c r="J38" s="76"/>
      <c r="K38" s="76"/>
      <c r="L38" s="77" t="n">
        <f aca="false">SUM(F38:K38)</f>
        <v>0</v>
      </c>
      <c r="M38" s="78" t="n">
        <f aca="false">$L38*$B26</f>
        <v>0</v>
      </c>
      <c r="N38" s="79" t="e">
        <f aca="false">VLOOKUP($E38,市確認用!C:D,2,0)</f>
        <v>#N/A</v>
      </c>
      <c r="O38" s="38"/>
    </row>
    <row r="39" customFormat="false" ht="27.75" hidden="false" customHeight="true" outlineLevel="0" collapsed="false">
      <c r="A39" s="73" t="s">
        <v>124</v>
      </c>
      <c r="B39" s="74"/>
      <c r="C39" s="74"/>
      <c r="D39" s="74"/>
      <c r="E39" s="75" t="str">
        <f aca="false">$B39&amp;$C39&amp;$D39</f>
        <v/>
      </c>
      <c r="F39" s="76"/>
      <c r="G39" s="76"/>
      <c r="H39" s="76"/>
      <c r="I39" s="76"/>
      <c r="J39" s="76"/>
      <c r="K39" s="76"/>
      <c r="L39" s="77" t="n">
        <f aca="false">SUM(F39:K39)</f>
        <v>0</v>
      </c>
      <c r="M39" s="78" t="n">
        <f aca="false">$L39*$B26</f>
        <v>0</v>
      </c>
      <c r="N39" s="79" t="e">
        <f aca="false">VLOOKUP($E39,市確認用!C:D,2,0)</f>
        <v>#N/A</v>
      </c>
      <c r="O39" s="38"/>
    </row>
    <row r="40" customFormat="false" ht="27.75" hidden="false" customHeight="true" outlineLevel="0" collapsed="false">
      <c r="A40" s="73" t="s">
        <v>125</v>
      </c>
      <c r="B40" s="74"/>
      <c r="C40" s="74"/>
      <c r="D40" s="74"/>
      <c r="E40" s="75" t="str">
        <f aca="false">$B40&amp;$C40&amp;$D40</f>
        <v/>
      </c>
      <c r="F40" s="76"/>
      <c r="G40" s="76"/>
      <c r="H40" s="76"/>
      <c r="I40" s="76"/>
      <c r="J40" s="76"/>
      <c r="K40" s="76"/>
      <c r="L40" s="77" t="n">
        <f aca="false">SUM(F40:K40)</f>
        <v>0</v>
      </c>
      <c r="M40" s="78" t="n">
        <f aca="false">$L40*$B26</f>
        <v>0</v>
      </c>
      <c r="N40" s="79" t="e">
        <f aca="false">VLOOKUP($E40,市確認用!C:D,2,0)</f>
        <v>#N/A</v>
      </c>
      <c r="O40" s="38"/>
    </row>
    <row r="41" customFormat="false" ht="27.75" hidden="false" customHeight="true" outlineLevel="0" collapsed="false">
      <c r="A41" s="80" t="s">
        <v>126</v>
      </c>
      <c r="B41" s="74"/>
      <c r="C41" s="74"/>
      <c r="D41" s="74"/>
      <c r="E41" s="108" t="str">
        <f aca="false">$B41&amp;$C41&amp;$D41</f>
        <v/>
      </c>
      <c r="F41" s="81"/>
      <c r="G41" s="81"/>
      <c r="H41" s="81"/>
      <c r="I41" s="81"/>
      <c r="J41" s="81"/>
      <c r="K41" s="76"/>
      <c r="L41" s="77" t="n">
        <f aca="false">SUM(F41:K41)</f>
        <v>0</v>
      </c>
      <c r="M41" s="78" t="n">
        <f aca="false">$L41*$B26</f>
        <v>0</v>
      </c>
      <c r="N41" s="79" t="e">
        <f aca="false">VLOOKUP($E41,市確認用!C:D,2,0)</f>
        <v>#N/A</v>
      </c>
      <c r="O41" s="38"/>
    </row>
    <row r="42" customFormat="false" ht="27.75" hidden="false" customHeight="true" outlineLevel="0" collapsed="false">
      <c r="A42" s="82"/>
      <c r="B42" s="83"/>
      <c r="C42" s="83"/>
      <c r="D42" s="83"/>
      <c r="E42" s="83"/>
      <c r="F42" s="84"/>
      <c r="G42" s="84"/>
      <c r="H42" s="84"/>
      <c r="I42" s="84"/>
      <c r="J42" s="84"/>
      <c r="K42" s="85" t="s">
        <v>127</v>
      </c>
      <c r="L42" s="85"/>
      <c r="M42" s="86" t="n">
        <f aca="false">SUM(M30:M41)</f>
        <v>0</v>
      </c>
      <c r="N42" s="87"/>
      <c r="O42" s="38"/>
    </row>
    <row r="43" customFormat="false" ht="27.75" hidden="false" customHeight="true" outlineLevel="0" collapsed="false">
      <c r="A43" s="52" t="s">
        <v>128</v>
      </c>
      <c r="B43" s="52"/>
      <c r="C43" s="88" t="n">
        <f aca="false">12-COUNTIF(C30:C41,0)</f>
        <v>12</v>
      </c>
      <c r="D43" s="35"/>
      <c r="E43" s="35"/>
      <c r="F43" s="36"/>
      <c r="G43" s="36"/>
      <c r="H43" s="36"/>
      <c r="I43" s="36"/>
      <c r="J43" s="36"/>
      <c r="K43" s="90" t="s">
        <v>129</v>
      </c>
      <c r="L43" s="90"/>
      <c r="M43" s="91" t="e">
        <f aca="false">SUM(N30:N41)</f>
        <v>#N/A</v>
      </c>
      <c r="N43" s="92"/>
      <c r="O43" s="38"/>
    </row>
    <row r="44" customFormat="false" ht="27.75" hidden="false" customHeight="true" outlineLevel="0" collapsed="false">
      <c r="A44" s="93"/>
      <c r="B44" s="42"/>
      <c r="C44" s="42"/>
      <c r="D44" s="42"/>
      <c r="E44" s="42"/>
      <c r="F44" s="43"/>
      <c r="G44" s="43"/>
      <c r="H44" s="43"/>
      <c r="I44" s="43"/>
      <c r="J44" s="43"/>
      <c r="K44" s="94" t="s">
        <v>130</v>
      </c>
      <c r="L44" s="94"/>
      <c r="M44" s="95" t="e">
        <f aca="false">M43-M42</f>
        <v>#N/A</v>
      </c>
      <c r="N44" s="96"/>
      <c r="O44" s="38"/>
    </row>
    <row r="45" customFormat="false" ht="27.75" hidden="false" customHeight="true" outlineLevel="0" collapsed="false">
      <c r="A45" s="35"/>
      <c r="B45" s="35"/>
      <c r="C45" s="35"/>
      <c r="D45" s="35"/>
      <c r="E45" s="35"/>
      <c r="F45" s="36"/>
      <c r="G45" s="36"/>
      <c r="H45" s="36"/>
      <c r="I45" s="36"/>
      <c r="J45" s="36"/>
      <c r="K45" s="97"/>
      <c r="L45" s="97"/>
      <c r="M45" s="98"/>
      <c r="N45" s="35"/>
      <c r="O45" s="38"/>
    </row>
    <row r="46" customFormat="false" ht="27.75" hidden="false" customHeight="true" outlineLevel="0" collapsed="false">
      <c r="A46" s="35"/>
      <c r="B46" s="35"/>
      <c r="C46" s="35"/>
      <c r="D46" s="35"/>
      <c r="E46" s="35"/>
      <c r="F46" s="36"/>
      <c r="G46" s="36"/>
      <c r="H46" s="36"/>
      <c r="I46" s="36"/>
      <c r="J46" s="36"/>
      <c r="K46" s="36"/>
      <c r="L46" s="37"/>
      <c r="M46" s="37"/>
      <c r="N46" s="36"/>
      <c r="O46" s="38"/>
    </row>
    <row r="47" customFormat="false" ht="27.75" hidden="false" customHeight="true" outlineLevel="0" collapsed="false">
      <c r="A47" s="99" t="s">
        <v>98</v>
      </c>
      <c r="B47" s="100"/>
      <c r="C47" s="101"/>
      <c r="D47" s="102"/>
      <c r="E47" s="102"/>
      <c r="F47" s="103"/>
      <c r="G47" s="104"/>
      <c r="H47" s="104"/>
      <c r="I47" s="105"/>
      <c r="J47" s="104"/>
      <c r="K47" s="104"/>
      <c r="L47" s="106"/>
      <c r="M47" s="106"/>
      <c r="N47" s="107"/>
      <c r="O47" s="38"/>
    </row>
    <row r="48" customFormat="false" ht="27.75" hidden="false" customHeight="true" outlineLevel="0" collapsed="false">
      <c r="A48" s="52" t="s">
        <v>99</v>
      </c>
      <c r="B48" s="52"/>
      <c r="C48" s="46"/>
      <c r="D48" s="46"/>
      <c r="E48" s="46"/>
      <c r="F48" s="46"/>
      <c r="G48" s="53"/>
      <c r="H48" s="54"/>
      <c r="I48" s="49"/>
      <c r="J48" s="49"/>
      <c r="K48" s="49"/>
      <c r="L48" s="55"/>
      <c r="M48" s="55"/>
      <c r="N48" s="56"/>
      <c r="O48" s="38"/>
    </row>
    <row r="49" s="66" customFormat="true" ht="56.25" hidden="false" customHeight="true" outlineLevel="0" collapsed="false">
      <c r="A49" s="57"/>
      <c r="B49" s="58" t="s">
        <v>100</v>
      </c>
      <c r="C49" s="24" t="s">
        <v>101</v>
      </c>
      <c r="D49" s="24" t="s">
        <v>102</v>
      </c>
      <c r="E49" s="59"/>
      <c r="F49" s="60" t="s">
        <v>103</v>
      </c>
      <c r="G49" s="61" t="s">
        <v>104</v>
      </c>
      <c r="H49" s="61" t="s">
        <v>105</v>
      </c>
      <c r="I49" s="61" t="s">
        <v>106</v>
      </c>
      <c r="J49" s="61" t="s">
        <v>107</v>
      </c>
      <c r="K49" s="61" t="s">
        <v>108</v>
      </c>
      <c r="L49" s="62" t="s">
        <v>109</v>
      </c>
      <c r="M49" s="63" t="s">
        <v>110</v>
      </c>
      <c r="N49" s="64" t="s">
        <v>111</v>
      </c>
      <c r="O49" s="65"/>
    </row>
    <row r="50" customFormat="false" ht="15" hidden="false" customHeight="true" outlineLevel="0" collapsed="false">
      <c r="A50" s="67" t="s">
        <v>112</v>
      </c>
      <c r="B50" s="68"/>
      <c r="C50" s="68"/>
      <c r="D50" s="68"/>
      <c r="E50" s="68"/>
      <c r="F50" s="69" t="s">
        <v>113</v>
      </c>
      <c r="G50" s="69" t="s">
        <v>113</v>
      </c>
      <c r="H50" s="69" t="s">
        <v>113</v>
      </c>
      <c r="I50" s="69" t="s">
        <v>113</v>
      </c>
      <c r="J50" s="69" t="s">
        <v>113</v>
      </c>
      <c r="K50" s="69" t="s">
        <v>113</v>
      </c>
      <c r="L50" s="70" t="s">
        <v>113</v>
      </c>
      <c r="M50" s="70" t="s">
        <v>114</v>
      </c>
      <c r="N50" s="71" t="s">
        <v>114</v>
      </c>
      <c r="O50" s="38"/>
    </row>
    <row r="51" customFormat="false" ht="27.75" hidden="false" customHeight="true" outlineLevel="0" collapsed="false">
      <c r="A51" s="73" t="s">
        <v>115</v>
      </c>
      <c r="B51" s="74"/>
      <c r="C51" s="75"/>
      <c r="D51" s="75"/>
      <c r="E51" s="75" t="str">
        <f aca="false">$B51&amp;$C51&amp;$D51</f>
        <v/>
      </c>
      <c r="F51" s="76"/>
      <c r="G51" s="76"/>
      <c r="H51" s="76"/>
      <c r="I51" s="76"/>
      <c r="J51" s="76"/>
      <c r="K51" s="76"/>
      <c r="L51" s="77" t="n">
        <f aca="false">SUM(F51:K51)</f>
        <v>0</v>
      </c>
      <c r="M51" s="78" t="n">
        <f aca="false">$L51*$B47</f>
        <v>0</v>
      </c>
      <c r="N51" s="79" t="e">
        <f aca="false">VLOOKUP($E51,市確認用!C:D,2,0)</f>
        <v>#N/A</v>
      </c>
      <c r="O51" s="38"/>
    </row>
    <row r="52" customFormat="false" ht="27.75" hidden="false" customHeight="true" outlineLevel="0" collapsed="false">
      <c r="A52" s="73" t="s">
        <v>116</v>
      </c>
      <c r="B52" s="74"/>
      <c r="C52" s="75"/>
      <c r="D52" s="75"/>
      <c r="E52" s="75" t="str">
        <f aca="false">$B52&amp;$C52&amp;$D52</f>
        <v/>
      </c>
      <c r="F52" s="76"/>
      <c r="G52" s="76"/>
      <c r="H52" s="76"/>
      <c r="I52" s="76"/>
      <c r="J52" s="76"/>
      <c r="K52" s="76"/>
      <c r="L52" s="77" t="n">
        <f aca="false">SUM(F52:K52)</f>
        <v>0</v>
      </c>
      <c r="M52" s="78" t="n">
        <f aca="false">$L52*$B47</f>
        <v>0</v>
      </c>
      <c r="N52" s="79" t="e">
        <f aca="false">VLOOKUP($E52,市確認用!C:D,2,0)</f>
        <v>#N/A</v>
      </c>
      <c r="O52" s="38"/>
    </row>
    <row r="53" customFormat="false" ht="27.75" hidden="false" customHeight="true" outlineLevel="0" collapsed="false">
      <c r="A53" s="73" t="s">
        <v>117</v>
      </c>
      <c r="B53" s="74"/>
      <c r="C53" s="75"/>
      <c r="D53" s="75"/>
      <c r="E53" s="75" t="str">
        <f aca="false">$B53&amp;$C53&amp;$D53</f>
        <v/>
      </c>
      <c r="F53" s="76"/>
      <c r="G53" s="76"/>
      <c r="H53" s="76"/>
      <c r="I53" s="76"/>
      <c r="J53" s="76"/>
      <c r="K53" s="76"/>
      <c r="L53" s="77" t="n">
        <f aca="false">SUM(F53:K53)</f>
        <v>0</v>
      </c>
      <c r="M53" s="78" t="n">
        <f aca="false">$L53*$B47</f>
        <v>0</v>
      </c>
      <c r="N53" s="79" t="e">
        <f aca="false">VLOOKUP($E53,市確認用!C:D,2,0)</f>
        <v>#N/A</v>
      </c>
      <c r="O53" s="38"/>
    </row>
    <row r="54" customFormat="false" ht="27.75" hidden="false" customHeight="true" outlineLevel="0" collapsed="false">
      <c r="A54" s="73" t="s">
        <v>118</v>
      </c>
      <c r="B54" s="74"/>
      <c r="C54" s="74"/>
      <c r="D54" s="74"/>
      <c r="E54" s="75" t="str">
        <f aca="false">$B54&amp;$C54&amp;$D54</f>
        <v/>
      </c>
      <c r="F54" s="76"/>
      <c r="G54" s="76"/>
      <c r="H54" s="76"/>
      <c r="I54" s="76"/>
      <c r="J54" s="76"/>
      <c r="K54" s="76"/>
      <c r="L54" s="77" t="n">
        <f aca="false">SUM(F54:K54)</f>
        <v>0</v>
      </c>
      <c r="M54" s="78" t="n">
        <f aca="false">$L54*$B47</f>
        <v>0</v>
      </c>
      <c r="N54" s="79" t="e">
        <f aca="false">VLOOKUP($E54,市確認用!C:D,2,0)</f>
        <v>#N/A</v>
      </c>
      <c r="O54" s="38"/>
    </row>
    <row r="55" customFormat="false" ht="27.75" hidden="false" customHeight="true" outlineLevel="0" collapsed="false">
      <c r="A55" s="73" t="s">
        <v>119</v>
      </c>
      <c r="B55" s="74"/>
      <c r="C55" s="74"/>
      <c r="D55" s="74"/>
      <c r="E55" s="75" t="str">
        <f aca="false">$B55&amp;$C55&amp;$D55</f>
        <v/>
      </c>
      <c r="F55" s="76"/>
      <c r="G55" s="76"/>
      <c r="H55" s="76"/>
      <c r="I55" s="76"/>
      <c r="J55" s="76"/>
      <c r="K55" s="76"/>
      <c r="L55" s="77" t="n">
        <f aca="false">SUM(F55:K55)</f>
        <v>0</v>
      </c>
      <c r="M55" s="78" t="n">
        <f aca="false">$L55*$B47</f>
        <v>0</v>
      </c>
      <c r="N55" s="79" t="e">
        <f aca="false">VLOOKUP($E55,市確認用!C:D,2,0)</f>
        <v>#N/A</v>
      </c>
      <c r="O55" s="38"/>
    </row>
    <row r="56" customFormat="false" ht="27.75" hidden="false" customHeight="true" outlineLevel="0" collapsed="false">
      <c r="A56" s="73" t="s">
        <v>120</v>
      </c>
      <c r="B56" s="74"/>
      <c r="C56" s="75"/>
      <c r="D56" s="75"/>
      <c r="E56" s="75" t="str">
        <f aca="false">$B56&amp;$C56&amp;$D56</f>
        <v/>
      </c>
      <c r="F56" s="76"/>
      <c r="G56" s="76"/>
      <c r="H56" s="76"/>
      <c r="I56" s="76"/>
      <c r="J56" s="76"/>
      <c r="K56" s="76"/>
      <c r="L56" s="77" t="n">
        <f aca="false">SUM(F56:K56)</f>
        <v>0</v>
      </c>
      <c r="M56" s="78" t="n">
        <f aca="false">$L56*$B47</f>
        <v>0</v>
      </c>
      <c r="N56" s="79" t="e">
        <f aca="false">VLOOKUP($E56,市確認用!C:D,2,0)</f>
        <v>#N/A</v>
      </c>
      <c r="O56" s="38"/>
    </row>
    <row r="57" customFormat="false" ht="27.75" hidden="false" customHeight="true" outlineLevel="0" collapsed="false">
      <c r="A57" s="73" t="s">
        <v>121</v>
      </c>
      <c r="B57" s="74"/>
      <c r="C57" s="74"/>
      <c r="D57" s="74"/>
      <c r="E57" s="75" t="str">
        <f aca="false">$B57&amp;$C57&amp;$D57</f>
        <v/>
      </c>
      <c r="F57" s="76"/>
      <c r="G57" s="76"/>
      <c r="H57" s="76"/>
      <c r="I57" s="76"/>
      <c r="J57" s="76"/>
      <c r="K57" s="76"/>
      <c r="L57" s="77" t="n">
        <f aca="false">SUM(F57:K57)</f>
        <v>0</v>
      </c>
      <c r="M57" s="78" t="n">
        <f aca="false">$L57*$B47</f>
        <v>0</v>
      </c>
      <c r="N57" s="79" t="e">
        <f aca="false">VLOOKUP($E57,市確認用!C:D,2,0)</f>
        <v>#N/A</v>
      </c>
      <c r="O57" s="38"/>
    </row>
    <row r="58" customFormat="false" ht="27.75" hidden="false" customHeight="true" outlineLevel="0" collapsed="false">
      <c r="A58" s="73" t="s">
        <v>122</v>
      </c>
      <c r="B58" s="74"/>
      <c r="C58" s="74"/>
      <c r="D58" s="74"/>
      <c r="E58" s="75" t="str">
        <f aca="false">$B58&amp;$C58&amp;$D58</f>
        <v/>
      </c>
      <c r="F58" s="76"/>
      <c r="G58" s="76"/>
      <c r="H58" s="76"/>
      <c r="I58" s="76"/>
      <c r="J58" s="76"/>
      <c r="K58" s="76"/>
      <c r="L58" s="77" t="n">
        <f aca="false">SUM(F58:K58)</f>
        <v>0</v>
      </c>
      <c r="M58" s="78" t="n">
        <f aca="false">$L58*$B47</f>
        <v>0</v>
      </c>
      <c r="N58" s="79" t="e">
        <f aca="false">VLOOKUP($E58,市確認用!C:D,2,0)</f>
        <v>#N/A</v>
      </c>
      <c r="O58" s="38"/>
    </row>
    <row r="59" customFormat="false" ht="27.75" hidden="false" customHeight="true" outlineLevel="0" collapsed="false">
      <c r="A59" s="73" t="s">
        <v>123</v>
      </c>
      <c r="B59" s="74"/>
      <c r="C59" s="74"/>
      <c r="D59" s="74"/>
      <c r="E59" s="75" t="str">
        <f aca="false">$B59&amp;$C59&amp;$D59</f>
        <v/>
      </c>
      <c r="F59" s="76"/>
      <c r="G59" s="76"/>
      <c r="H59" s="76"/>
      <c r="I59" s="76"/>
      <c r="J59" s="76"/>
      <c r="K59" s="76"/>
      <c r="L59" s="77" t="n">
        <f aca="false">SUM(F59:K59)</f>
        <v>0</v>
      </c>
      <c r="M59" s="78" t="n">
        <f aca="false">$L59*$B47</f>
        <v>0</v>
      </c>
      <c r="N59" s="79" t="e">
        <f aca="false">VLOOKUP($E59,市確認用!C:D,2,0)</f>
        <v>#N/A</v>
      </c>
      <c r="O59" s="38"/>
    </row>
    <row r="60" customFormat="false" ht="27.75" hidden="false" customHeight="true" outlineLevel="0" collapsed="false">
      <c r="A60" s="73" t="s">
        <v>124</v>
      </c>
      <c r="B60" s="74"/>
      <c r="C60" s="74"/>
      <c r="D60" s="74"/>
      <c r="E60" s="75" t="str">
        <f aca="false">$B60&amp;$C60&amp;$D60</f>
        <v/>
      </c>
      <c r="F60" s="76"/>
      <c r="G60" s="76"/>
      <c r="H60" s="76"/>
      <c r="I60" s="76"/>
      <c r="J60" s="76"/>
      <c r="K60" s="76"/>
      <c r="L60" s="77" t="n">
        <f aca="false">SUM(F60:K60)</f>
        <v>0</v>
      </c>
      <c r="M60" s="78" t="n">
        <f aca="false">$L60*$B47</f>
        <v>0</v>
      </c>
      <c r="N60" s="79" t="e">
        <f aca="false">VLOOKUP($E60,市確認用!C:D,2,0)</f>
        <v>#N/A</v>
      </c>
      <c r="O60" s="38"/>
    </row>
    <row r="61" customFormat="false" ht="27.75" hidden="false" customHeight="true" outlineLevel="0" collapsed="false">
      <c r="A61" s="73" t="s">
        <v>125</v>
      </c>
      <c r="B61" s="74"/>
      <c r="C61" s="74"/>
      <c r="D61" s="74"/>
      <c r="E61" s="75" t="str">
        <f aca="false">$B61&amp;$C61&amp;$D61</f>
        <v/>
      </c>
      <c r="F61" s="76"/>
      <c r="G61" s="76"/>
      <c r="H61" s="76"/>
      <c r="I61" s="76"/>
      <c r="J61" s="76"/>
      <c r="K61" s="76"/>
      <c r="L61" s="77" t="n">
        <f aca="false">SUM(F61:K61)</f>
        <v>0</v>
      </c>
      <c r="M61" s="78" t="n">
        <f aca="false">$L61*$B47</f>
        <v>0</v>
      </c>
      <c r="N61" s="79" t="e">
        <f aca="false">VLOOKUP($E61,市確認用!C:D,2,0)</f>
        <v>#N/A</v>
      </c>
      <c r="O61" s="38"/>
    </row>
    <row r="62" customFormat="false" ht="27.75" hidden="false" customHeight="true" outlineLevel="0" collapsed="false">
      <c r="A62" s="80" t="s">
        <v>126</v>
      </c>
      <c r="B62" s="74"/>
      <c r="C62" s="74"/>
      <c r="D62" s="74"/>
      <c r="E62" s="108" t="str">
        <f aca="false">$B62&amp;$C62&amp;$D62</f>
        <v/>
      </c>
      <c r="F62" s="81"/>
      <c r="G62" s="81"/>
      <c r="H62" s="81"/>
      <c r="I62" s="81"/>
      <c r="J62" s="81"/>
      <c r="K62" s="76"/>
      <c r="L62" s="77" t="n">
        <f aca="false">SUM(F62:K62)</f>
        <v>0</v>
      </c>
      <c r="M62" s="78" t="n">
        <f aca="false">$L62*$B47</f>
        <v>0</v>
      </c>
      <c r="N62" s="79" t="e">
        <f aca="false">VLOOKUP($E62,市確認用!C:D,2,0)</f>
        <v>#N/A</v>
      </c>
      <c r="O62" s="38"/>
    </row>
    <row r="63" customFormat="false" ht="27.75" hidden="false" customHeight="true" outlineLevel="0" collapsed="false">
      <c r="A63" s="82"/>
      <c r="B63" s="83"/>
      <c r="C63" s="83"/>
      <c r="D63" s="83"/>
      <c r="E63" s="83"/>
      <c r="F63" s="84"/>
      <c r="G63" s="84"/>
      <c r="H63" s="84"/>
      <c r="I63" s="84"/>
      <c r="J63" s="109"/>
      <c r="K63" s="85" t="s">
        <v>127</v>
      </c>
      <c r="L63" s="85"/>
      <c r="M63" s="86" t="n">
        <f aca="false">SUM(M51:M62)</f>
        <v>0</v>
      </c>
      <c r="N63" s="87"/>
      <c r="O63" s="38"/>
    </row>
    <row r="64" customFormat="false" ht="27.75" hidden="false" customHeight="true" outlineLevel="0" collapsed="false">
      <c r="A64" s="52" t="s">
        <v>128</v>
      </c>
      <c r="B64" s="52"/>
      <c r="C64" s="88" t="n">
        <f aca="false">12-COUNTIF(C51:C62,0)</f>
        <v>12</v>
      </c>
      <c r="D64" s="35"/>
      <c r="E64" s="35"/>
      <c r="F64" s="36"/>
      <c r="G64" s="36"/>
      <c r="H64" s="36"/>
      <c r="I64" s="36"/>
      <c r="J64" s="36"/>
      <c r="K64" s="90" t="s">
        <v>129</v>
      </c>
      <c r="L64" s="90"/>
      <c r="M64" s="91" t="e">
        <f aca="false">SUM(N51:N62)</f>
        <v>#N/A</v>
      </c>
      <c r="N64" s="92"/>
      <c r="O64" s="38"/>
    </row>
    <row r="65" customFormat="false" ht="27.75" hidden="false" customHeight="true" outlineLevel="0" collapsed="false">
      <c r="A65" s="93"/>
      <c r="B65" s="42"/>
      <c r="C65" s="42"/>
      <c r="D65" s="42"/>
      <c r="E65" s="42"/>
      <c r="F65" s="43"/>
      <c r="G65" s="43"/>
      <c r="H65" s="43"/>
      <c r="I65" s="43"/>
      <c r="J65" s="43"/>
      <c r="K65" s="94" t="s">
        <v>130</v>
      </c>
      <c r="L65" s="94"/>
      <c r="M65" s="95" t="e">
        <f aca="false">M64-M63</f>
        <v>#N/A</v>
      </c>
      <c r="N65" s="96"/>
      <c r="O65" s="38"/>
    </row>
    <row r="66" customFormat="false" ht="27.75" hidden="false" customHeight="true" outlineLevel="0" collapsed="false">
      <c r="A66" s="35"/>
      <c r="B66" s="35"/>
      <c r="C66" s="35"/>
      <c r="D66" s="35"/>
      <c r="E66" s="35"/>
      <c r="F66" s="36"/>
      <c r="G66" s="36"/>
      <c r="H66" s="36"/>
      <c r="I66" s="36"/>
      <c r="J66" s="36"/>
      <c r="K66" s="97"/>
      <c r="L66" s="97"/>
      <c r="M66" s="98"/>
      <c r="N66" s="35"/>
      <c r="O66" s="38"/>
    </row>
    <row r="67" customFormat="false" ht="27.75" hidden="false" customHeight="true" outlineLevel="0" collapsed="false">
      <c r="A67" s="35"/>
      <c r="B67" s="35"/>
      <c r="C67" s="35"/>
      <c r="D67" s="35"/>
      <c r="E67" s="35"/>
      <c r="F67" s="36"/>
      <c r="G67" s="36"/>
      <c r="H67" s="36"/>
      <c r="I67" s="36"/>
      <c r="J67" s="36"/>
      <c r="K67" s="36"/>
      <c r="L67" s="37"/>
      <c r="M67" s="37"/>
      <c r="N67" s="36"/>
      <c r="O67" s="38"/>
    </row>
    <row r="68" customFormat="false" ht="27.75" hidden="false" customHeight="true" outlineLevel="0" collapsed="false">
      <c r="A68" s="99" t="s">
        <v>98</v>
      </c>
      <c r="B68" s="100"/>
      <c r="C68" s="101"/>
      <c r="D68" s="102"/>
      <c r="E68" s="102"/>
      <c r="F68" s="103"/>
      <c r="G68" s="104"/>
      <c r="H68" s="104"/>
      <c r="I68" s="105"/>
      <c r="J68" s="104"/>
      <c r="K68" s="104"/>
      <c r="L68" s="106"/>
      <c r="M68" s="106"/>
      <c r="N68" s="107"/>
      <c r="O68" s="38"/>
    </row>
    <row r="69" customFormat="false" ht="27.75" hidden="false" customHeight="true" outlineLevel="0" collapsed="false">
      <c r="A69" s="52" t="s">
        <v>99</v>
      </c>
      <c r="B69" s="52"/>
      <c r="C69" s="46"/>
      <c r="D69" s="46"/>
      <c r="E69" s="46"/>
      <c r="F69" s="46"/>
      <c r="G69" s="53"/>
      <c r="H69" s="54"/>
      <c r="I69" s="49"/>
      <c r="J69" s="49"/>
      <c r="K69" s="49"/>
      <c r="L69" s="55"/>
      <c r="M69" s="55"/>
      <c r="N69" s="56"/>
      <c r="O69" s="38"/>
    </row>
    <row r="70" s="66" customFormat="true" ht="60" hidden="false" customHeight="true" outlineLevel="0" collapsed="false">
      <c r="A70" s="57"/>
      <c r="B70" s="58" t="s">
        <v>131</v>
      </c>
      <c r="C70" s="24" t="s">
        <v>101</v>
      </c>
      <c r="D70" s="24" t="s">
        <v>102</v>
      </c>
      <c r="E70" s="59"/>
      <c r="F70" s="60" t="s">
        <v>103</v>
      </c>
      <c r="G70" s="61" t="s">
        <v>104</v>
      </c>
      <c r="H70" s="61" t="s">
        <v>105</v>
      </c>
      <c r="I70" s="61" t="s">
        <v>106</v>
      </c>
      <c r="J70" s="61" t="s">
        <v>107</v>
      </c>
      <c r="K70" s="61" t="s">
        <v>108</v>
      </c>
      <c r="L70" s="62" t="s">
        <v>109</v>
      </c>
      <c r="M70" s="63" t="s">
        <v>110</v>
      </c>
      <c r="N70" s="64" t="s">
        <v>111</v>
      </c>
      <c r="O70" s="65"/>
    </row>
    <row r="71" customFormat="false" ht="15.75" hidden="false" customHeight="true" outlineLevel="0" collapsed="false">
      <c r="A71" s="67" t="s">
        <v>112</v>
      </c>
      <c r="B71" s="68"/>
      <c r="C71" s="68"/>
      <c r="D71" s="68"/>
      <c r="E71" s="68"/>
      <c r="F71" s="69" t="s">
        <v>113</v>
      </c>
      <c r="G71" s="69" t="s">
        <v>113</v>
      </c>
      <c r="H71" s="69" t="s">
        <v>113</v>
      </c>
      <c r="I71" s="69" t="s">
        <v>113</v>
      </c>
      <c r="J71" s="69" t="s">
        <v>113</v>
      </c>
      <c r="K71" s="69" t="s">
        <v>113</v>
      </c>
      <c r="L71" s="70" t="s">
        <v>113</v>
      </c>
      <c r="M71" s="70" t="s">
        <v>114</v>
      </c>
      <c r="N71" s="71" t="s">
        <v>114</v>
      </c>
      <c r="O71" s="38"/>
    </row>
    <row r="72" customFormat="false" ht="27.75" hidden="false" customHeight="true" outlineLevel="0" collapsed="false">
      <c r="A72" s="73" t="s">
        <v>115</v>
      </c>
      <c r="B72" s="74"/>
      <c r="C72" s="75"/>
      <c r="D72" s="75"/>
      <c r="E72" s="75" t="str">
        <f aca="false">$B72&amp;$C72&amp;$D72</f>
        <v/>
      </c>
      <c r="F72" s="76"/>
      <c r="G72" s="76"/>
      <c r="H72" s="76"/>
      <c r="I72" s="76"/>
      <c r="J72" s="76"/>
      <c r="K72" s="76"/>
      <c r="L72" s="77" t="n">
        <f aca="false">SUM(F72:K72)</f>
        <v>0</v>
      </c>
      <c r="M72" s="78" t="n">
        <f aca="false">$L72*$B68</f>
        <v>0</v>
      </c>
      <c r="N72" s="79" t="e">
        <f aca="false">VLOOKUP($E72,市確認用!C:D,2,0)</f>
        <v>#N/A</v>
      </c>
      <c r="O72" s="38"/>
    </row>
    <row r="73" customFormat="false" ht="27.75" hidden="false" customHeight="true" outlineLevel="0" collapsed="false">
      <c r="A73" s="73" t="s">
        <v>116</v>
      </c>
      <c r="B73" s="74"/>
      <c r="C73" s="75"/>
      <c r="D73" s="75"/>
      <c r="E73" s="75" t="str">
        <f aca="false">$B73&amp;$C73&amp;$D73</f>
        <v/>
      </c>
      <c r="F73" s="76"/>
      <c r="G73" s="76"/>
      <c r="H73" s="76"/>
      <c r="I73" s="76"/>
      <c r="J73" s="76"/>
      <c r="K73" s="76"/>
      <c r="L73" s="77" t="n">
        <f aca="false">SUM(F73:K73)</f>
        <v>0</v>
      </c>
      <c r="M73" s="78" t="n">
        <f aca="false">$L73*$B68</f>
        <v>0</v>
      </c>
      <c r="N73" s="79" t="e">
        <f aca="false">VLOOKUP($E73,市確認用!C:D,2,0)</f>
        <v>#N/A</v>
      </c>
      <c r="O73" s="38"/>
    </row>
    <row r="74" customFormat="false" ht="27.75" hidden="false" customHeight="true" outlineLevel="0" collapsed="false">
      <c r="A74" s="73" t="s">
        <v>117</v>
      </c>
      <c r="B74" s="74"/>
      <c r="C74" s="75"/>
      <c r="D74" s="75"/>
      <c r="E74" s="75" t="str">
        <f aca="false">$B74&amp;$C74&amp;$D74</f>
        <v/>
      </c>
      <c r="F74" s="76"/>
      <c r="G74" s="76"/>
      <c r="H74" s="76"/>
      <c r="I74" s="76"/>
      <c r="J74" s="76"/>
      <c r="K74" s="76"/>
      <c r="L74" s="77" t="n">
        <f aca="false">SUM(F74:K74)</f>
        <v>0</v>
      </c>
      <c r="M74" s="78" t="n">
        <f aca="false">$L74*$B68</f>
        <v>0</v>
      </c>
      <c r="N74" s="79" t="e">
        <f aca="false">VLOOKUP($E74,市確認用!C:D,2,0)</f>
        <v>#N/A</v>
      </c>
      <c r="O74" s="38"/>
    </row>
    <row r="75" customFormat="false" ht="27.75" hidden="false" customHeight="true" outlineLevel="0" collapsed="false">
      <c r="A75" s="73" t="s">
        <v>118</v>
      </c>
      <c r="B75" s="74"/>
      <c r="C75" s="74"/>
      <c r="D75" s="74"/>
      <c r="E75" s="75" t="str">
        <f aca="false">$B75&amp;$C75&amp;$D75</f>
        <v/>
      </c>
      <c r="F75" s="76"/>
      <c r="G75" s="76"/>
      <c r="H75" s="76"/>
      <c r="I75" s="76"/>
      <c r="J75" s="76"/>
      <c r="K75" s="76"/>
      <c r="L75" s="77" t="n">
        <f aca="false">SUM(F75:K75)</f>
        <v>0</v>
      </c>
      <c r="M75" s="78" t="n">
        <f aca="false">$L75*$B68</f>
        <v>0</v>
      </c>
      <c r="N75" s="79" t="e">
        <f aca="false">VLOOKUP($E75,市確認用!C:D,2,0)</f>
        <v>#N/A</v>
      </c>
      <c r="O75" s="38"/>
    </row>
    <row r="76" customFormat="false" ht="27.75" hidden="false" customHeight="true" outlineLevel="0" collapsed="false">
      <c r="A76" s="73" t="s">
        <v>119</v>
      </c>
      <c r="B76" s="74"/>
      <c r="C76" s="74"/>
      <c r="D76" s="74"/>
      <c r="E76" s="75" t="str">
        <f aca="false">$B76&amp;$C76&amp;$D76</f>
        <v/>
      </c>
      <c r="F76" s="76"/>
      <c r="G76" s="76"/>
      <c r="H76" s="76"/>
      <c r="I76" s="76"/>
      <c r="J76" s="76"/>
      <c r="K76" s="76"/>
      <c r="L76" s="77" t="n">
        <f aca="false">SUM(F76:K76)</f>
        <v>0</v>
      </c>
      <c r="M76" s="78" t="n">
        <f aca="false">$L76*$B68</f>
        <v>0</v>
      </c>
      <c r="N76" s="79" t="e">
        <f aca="false">VLOOKUP($E76,市確認用!C:D,2,0)</f>
        <v>#N/A</v>
      </c>
      <c r="O76" s="38"/>
    </row>
    <row r="77" customFormat="false" ht="27.75" hidden="false" customHeight="true" outlineLevel="0" collapsed="false">
      <c r="A77" s="73" t="s">
        <v>120</v>
      </c>
      <c r="B77" s="74"/>
      <c r="C77" s="75"/>
      <c r="D77" s="75"/>
      <c r="E77" s="75" t="str">
        <f aca="false">$B77&amp;$C77&amp;$D77</f>
        <v/>
      </c>
      <c r="F77" s="76"/>
      <c r="G77" s="76"/>
      <c r="H77" s="76"/>
      <c r="I77" s="76"/>
      <c r="J77" s="76"/>
      <c r="K77" s="76"/>
      <c r="L77" s="77" t="n">
        <f aca="false">SUM(F77:K77)</f>
        <v>0</v>
      </c>
      <c r="M77" s="78" t="n">
        <f aca="false">$L77*$B68</f>
        <v>0</v>
      </c>
      <c r="N77" s="79" t="e">
        <f aca="false">VLOOKUP($E77,市確認用!C:D,2,0)</f>
        <v>#N/A</v>
      </c>
      <c r="O77" s="38"/>
    </row>
    <row r="78" customFormat="false" ht="27.75" hidden="false" customHeight="true" outlineLevel="0" collapsed="false">
      <c r="A78" s="73" t="s">
        <v>121</v>
      </c>
      <c r="B78" s="74"/>
      <c r="C78" s="74"/>
      <c r="D78" s="74"/>
      <c r="E78" s="75" t="str">
        <f aca="false">$B78&amp;$C78&amp;$D78</f>
        <v/>
      </c>
      <c r="F78" s="76"/>
      <c r="G78" s="76"/>
      <c r="H78" s="76"/>
      <c r="I78" s="76"/>
      <c r="J78" s="76"/>
      <c r="K78" s="76"/>
      <c r="L78" s="77" t="n">
        <f aca="false">SUM(F78:K78)</f>
        <v>0</v>
      </c>
      <c r="M78" s="78" t="n">
        <f aca="false">$L78*$B68</f>
        <v>0</v>
      </c>
      <c r="N78" s="79" t="e">
        <f aca="false">VLOOKUP($E78,市確認用!C:D,2,0)</f>
        <v>#N/A</v>
      </c>
      <c r="O78" s="38"/>
    </row>
    <row r="79" customFormat="false" ht="27.75" hidden="false" customHeight="true" outlineLevel="0" collapsed="false">
      <c r="A79" s="73" t="s">
        <v>122</v>
      </c>
      <c r="B79" s="74"/>
      <c r="C79" s="74"/>
      <c r="D79" s="74"/>
      <c r="E79" s="75" t="str">
        <f aca="false">$B79&amp;$C79&amp;$D79</f>
        <v/>
      </c>
      <c r="F79" s="76"/>
      <c r="G79" s="76"/>
      <c r="H79" s="76"/>
      <c r="I79" s="76"/>
      <c r="J79" s="76"/>
      <c r="K79" s="76"/>
      <c r="L79" s="77" t="n">
        <f aca="false">SUM(F79:K79)</f>
        <v>0</v>
      </c>
      <c r="M79" s="78" t="n">
        <f aca="false">$L79*$B68</f>
        <v>0</v>
      </c>
      <c r="N79" s="79" t="e">
        <f aca="false">VLOOKUP($E79,市確認用!C:D,2,0)</f>
        <v>#N/A</v>
      </c>
      <c r="O79" s="38"/>
    </row>
    <row r="80" customFormat="false" ht="27.75" hidden="false" customHeight="true" outlineLevel="0" collapsed="false">
      <c r="A80" s="73" t="s">
        <v>123</v>
      </c>
      <c r="B80" s="74"/>
      <c r="C80" s="74"/>
      <c r="D80" s="74"/>
      <c r="E80" s="75" t="str">
        <f aca="false">$B80&amp;$C80&amp;$D80</f>
        <v/>
      </c>
      <c r="F80" s="76"/>
      <c r="G80" s="76"/>
      <c r="H80" s="76"/>
      <c r="I80" s="76"/>
      <c r="J80" s="76"/>
      <c r="K80" s="76"/>
      <c r="L80" s="77" t="n">
        <f aca="false">SUM(F80:K80)</f>
        <v>0</v>
      </c>
      <c r="M80" s="78" t="n">
        <f aca="false">$L80*$B68</f>
        <v>0</v>
      </c>
      <c r="N80" s="79" t="e">
        <f aca="false">VLOOKUP($E80,市確認用!C:D,2,0)</f>
        <v>#N/A</v>
      </c>
      <c r="O80" s="38"/>
    </row>
    <row r="81" customFormat="false" ht="27.75" hidden="false" customHeight="true" outlineLevel="0" collapsed="false">
      <c r="A81" s="73" t="s">
        <v>124</v>
      </c>
      <c r="B81" s="74"/>
      <c r="C81" s="74"/>
      <c r="D81" s="74"/>
      <c r="E81" s="75" t="str">
        <f aca="false">$B81&amp;$C81&amp;$D81</f>
        <v/>
      </c>
      <c r="F81" s="76"/>
      <c r="G81" s="76"/>
      <c r="H81" s="76"/>
      <c r="I81" s="76"/>
      <c r="J81" s="76"/>
      <c r="K81" s="76"/>
      <c r="L81" s="77" t="n">
        <f aca="false">SUM(F81:K81)</f>
        <v>0</v>
      </c>
      <c r="M81" s="78" t="n">
        <f aca="false">$L81*$B68</f>
        <v>0</v>
      </c>
      <c r="N81" s="79" t="e">
        <f aca="false">VLOOKUP($E81,市確認用!C:D,2,0)</f>
        <v>#N/A</v>
      </c>
      <c r="O81" s="38"/>
    </row>
    <row r="82" customFormat="false" ht="27.75" hidden="false" customHeight="true" outlineLevel="0" collapsed="false">
      <c r="A82" s="73" t="s">
        <v>125</v>
      </c>
      <c r="B82" s="74"/>
      <c r="C82" s="74"/>
      <c r="D82" s="74"/>
      <c r="E82" s="75" t="str">
        <f aca="false">$B82&amp;$C82&amp;$D82</f>
        <v/>
      </c>
      <c r="F82" s="76"/>
      <c r="G82" s="76"/>
      <c r="H82" s="76"/>
      <c r="I82" s="76"/>
      <c r="J82" s="76"/>
      <c r="K82" s="76"/>
      <c r="L82" s="77" t="n">
        <f aca="false">SUM(F82:K82)</f>
        <v>0</v>
      </c>
      <c r="M82" s="78" t="n">
        <f aca="false">$L82*$B68</f>
        <v>0</v>
      </c>
      <c r="N82" s="79" t="e">
        <f aca="false">VLOOKUP($E82,市確認用!C:D,2,0)</f>
        <v>#N/A</v>
      </c>
      <c r="O82" s="38"/>
    </row>
    <row r="83" customFormat="false" ht="27.75" hidden="false" customHeight="true" outlineLevel="0" collapsed="false">
      <c r="A83" s="80" t="s">
        <v>126</v>
      </c>
      <c r="B83" s="74"/>
      <c r="C83" s="74"/>
      <c r="D83" s="74"/>
      <c r="E83" s="108" t="str">
        <f aca="false">$B83&amp;$C83&amp;$D83</f>
        <v/>
      </c>
      <c r="F83" s="81"/>
      <c r="G83" s="81"/>
      <c r="H83" s="81"/>
      <c r="I83" s="81"/>
      <c r="J83" s="81"/>
      <c r="K83" s="76"/>
      <c r="L83" s="77" t="n">
        <f aca="false">SUM(F83:K83)</f>
        <v>0</v>
      </c>
      <c r="M83" s="78" t="n">
        <f aca="false">$L83*$B68</f>
        <v>0</v>
      </c>
      <c r="N83" s="79" t="e">
        <f aca="false">VLOOKUP($E83,市確認用!C:D,2,0)</f>
        <v>#N/A</v>
      </c>
      <c r="O83" s="38"/>
    </row>
    <row r="84" customFormat="false" ht="27.75" hidden="false" customHeight="true" outlineLevel="0" collapsed="false">
      <c r="A84" s="82"/>
      <c r="B84" s="83"/>
      <c r="C84" s="83"/>
      <c r="D84" s="83"/>
      <c r="E84" s="83"/>
      <c r="F84" s="84"/>
      <c r="G84" s="84"/>
      <c r="H84" s="84"/>
      <c r="I84" s="84"/>
      <c r="J84" s="84"/>
      <c r="K84" s="85" t="s">
        <v>127</v>
      </c>
      <c r="L84" s="85"/>
      <c r="M84" s="86" t="n">
        <f aca="false">SUM(M72:M83)</f>
        <v>0</v>
      </c>
      <c r="N84" s="87"/>
      <c r="O84" s="38"/>
    </row>
    <row r="85" customFormat="false" ht="27.75" hidden="false" customHeight="true" outlineLevel="0" collapsed="false">
      <c r="A85" s="52" t="s">
        <v>128</v>
      </c>
      <c r="B85" s="52"/>
      <c r="C85" s="88" t="n">
        <f aca="false">12-COUNTIF(C72:C83,0)</f>
        <v>12</v>
      </c>
      <c r="D85" s="35"/>
      <c r="E85" s="35"/>
      <c r="F85" s="36"/>
      <c r="G85" s="36"/>
      <c r="H85" s="36"/>
      <c r="I85" s="36"/>
      <c r="J85" s="110"/>
      <c r="K85" s="90" t="s">
        <v>129</v>
      </c>
      <c r="L85" s="90"/>
      <c r="M85" s="91" t="e">
        <f aca="false">SUM(N72:N83)</f>
        <v>#N/A</v>
      </c>
      <c r="N85" s="92"/>
      <c r="O85" s="38"/>
    </row>
    <row r="86" customFormat="false" ht="27.75" hidden="false" customHeight="true" outlineLevel="0" collapsed="false">
      <c r="A86" s="93"/>
      <c r="B86" s="42"/>
      <c r="C86" s="42"/>
      <c r="D86" s="42"/>
      <c r="E86" s="42"/>
      <c r="F86" s="43"/>
      <c r="G86" s="43"/>
      <c r="H86" s="43"/>
      <c r="I86" s="43"/>
      <c r="J86" s="43"/>
      <c r="K86" s="94" t="s">
        <v>130</v>
      </c>
      <c r="L86" s="94"/>
      <c r="M86" s="95" t="e">
        <f aca="false">M85-M84</f>
        <v>#N/A</v>
      </c>
      <c r="N86" s="96"/>
      <c r="O86" s="38"/>
    </row>
    <row r="87" customFormat="false" ht="27.75" hidden="false" customHeight="true" outlineLevel="0" collapsed="false">
      <c r="A87" s="35"/>
      <c r="B87" s="35"/>
      <c r="C87" s="35"/>
      <c r="D87" s="35"/>
      <c r="E87" s="35"/>
      <c r="F87" s="36"/>
      <c r="G87" s="36"/>
      <c r="H87" s="36"/>
      <c r="I87" s="36"/>
      <c r="J87" s="36"/>
      <c r="K87" s="97"/>
      <c r="L87" s="97"/>
      <c r="M87" s="98"/>
      <c r="N87" s="35"/>
      <c r="O87" s="38"/>
    </row>
    <row r="88" customFormat="false" ht="27.75" hidden="false" customHeight="true" outlineLevel="0" collapsed="false">
      <c r="A88" s="35"/>
      <c r="B88" s="35"/>
      <c r="C88" s="35"/>
      <c r="D88" s="35"/>
      <c r="E88" s="35"/>
      <c r="F88" s="36"/>
      <c r="G88" s="36"/>
      <c r="H88" s="36"/>
      <c r="I88" s="36"/>
      <c r="J88" s="36"/>
      <c r="K88" s="36"/>
      <c r="L88" s="37"/>
      <c r="M88" s="37"/>
      <c r="N88" s="36"/>
      <c r="O88" s="38"/>
    </row>
    <row r="89" customFormat="false" ht="27.75" hidden="false" customHeight="true" outlineLevel="0" collapsed="false">
      <c r="A89" s="99" t="s">
        <v>98</v>
      </c>
      <c r="B89" s="100"/>
      <c r="C89" s="101"/>
      <c r="D89" s="102"/>
      <c r="E89" s="102"/>
      <c r="F89" s="103"/>
      <c r="G89" s="104"/>
      <c r="H89" s="104"/>
      <c r="I89" s="105"/>
      <c r="J89" s="104"/>
      <c r="K89" s="104"/>
      <c r="L89" s="106"/>
      <c r="M89" s="106"/>
      <c r="N89" s="107"/>
      <c r="O89" s="38"/>
    </row>
    <row r="90" customFormat="false" ht="27.75" hidden="false" customHeight="true" outlineLevel="0" collapsed="false">
      <c r="A90" s="52" t="s">
        <v>99</v>
      </c>
      <c r="B90" s="52"/>
      <c r="C90" s="46"/>
      <c r="D90" s="46"/>
      <c r="E90" s="46"/>
      <c r="F90" s="46"/>
      <c r="G90" s="53"/>
      <c r="H90" s="54"/>
      <c r="I90" s="49"/>
      <c r="J90" s="49"/>
      <c r="K90" s="49"/>
      <c r="L90" s="55"/>
      <c r="M90" s="55"/>
      <c r="N90" s="56"/>
      <c r="O90" s="38"/>
    </row>
    <row r="91" s="66" customFormat="true" ht="57" hidden="false" customHeight="true" outlineLevel="0" collapsed="false">
      <c r="A91" s="57"/>
      <c r="B91" s="58" t="s">
        <v>100</v>
      </c>
      <c r="C91" s="24" t="s">
        <v>101</v>
      </c>
      <c r="D91" s="24" t="s">
        <v>102</v>
      </c>
      <c r="E91" s="59"/>
      <c r="F91" s="60" t="s">
        <v>103</v>
      </c>
      <c r="G91" s="61" t="s">
        <v>104</v>
      </c>
      <c r="H91" s="61" t="s">
        <v>105</v>
      </c>
      <c r="I91" s="61" t="s">
        <v>106</v>
      </c>
      <c r="J91" s="61" t="s">
        <v>107</v>
      </c>
      <c r="K91" s="61" t="s">
        <v>108</v>
      </c>
      <c r="L91" s="62" t="s">
        <v>109</v>
      </c>
      <c r="M91" s="63" t="s">
        <v>110</v>
      </c>
      <c r="N91" s="64" t="s">
        <v>111</v>
      </c>
      <c r="O91" s="65"/>
    </row>
    <row r="92" customFormat="false" ht="13.5" hidden="false" customHeight="true" outlineLevel="0" collapsed="false">
      <c r="A92" s="67" t="s">
        <v>112</v>
      </c>
      <c r="B92" s="68"/>
      <c r="C92" s="68"/>
      <c r="D92" s="68"/>
      <c r="E92" s="68"/>
      <c r="F92" s="69" t="s">
        <v>113</v>
      </c>
      <c r="G92" s="69" t="s">
        <v>113</v>
      </c>
      <c r="H92" s="69" t="s">
        <v>113</v>
      </c>
      <c r="I92" s="69" t="s">
        <v>113</v>
      </c>
      <c r="J92" s="69" t="s">
        <v>113</v>
      </c>
      <c r="K92" s="69" t="s">
        <v>113</v>
      </c>
      <c r="L92" s="70" t="s">
        <v>113</v>
      </c>
      <c r="M92" s="70" t="s">
        <v>114</v>
      </c>
      <c r="N92" s="71" t="s">
        <v>114</v>
      </c>
      <c r="O92" s="38"/>
    </row>
    <row r="93" customFormat="false" ht="27.75" hidden="false" customHeight="true" outlineLevel="0" collapsed="false">
      <c r="A93" s="73" t="s">
        <v>115</v>
      </c>
      <c r="B93" s="74"/>
      <c r="C93" s="75"/>
      <c r="D93" s="75"/>
      <c r="E93" s="75" t="str">
        <f aca="false">$B93&amp;$C93&amp;$D93</f>
        <v/>
      </c>
      <c r="F93" s="76"/>
      <c r="G93" s="76"/>
      <c r="H93" s="76"/>
      <c r="I93" s="76"/>
      <c r="J93" s="76"/>
      <c r="K93" s="76"/>
      <c r="L93" s="77" t="n">
        <f aca="false">SUM(F93:K93)</f>
        <v>0</v>
      </c>
      <c r="M93" s="78" t="n">
        <f aca="false">$L93*$B89</f>
        <v>0</v>
      </c>
      <c r="N93" s="79" t="e">
        <f aca="false">VLOOKUP($E93,市確認用!C:D,2,0)</f>
        <v>#N/A</v>
      </c>
      <c r="O93" s="38"/>
    </row>
    <row r="94" customFormat="false" ht="27.75" hidden="false" customHeight="true" outlineLevel="0" collapsed="false">
      <c r="A94" s="73" t="s">
        <v>116</v>
      </c>
      <c r="B94" s="74"/>
      <c r="C94" s="75"/>
      <c r="D94" s="75"/>
      <c r="E94" s="75" t="str">
        <f aca="false">$B94&amp;$C94&amp;$D94</f>
        <v/>
      </c>
      <c r="F94" s="76"/>
      <c r="G94" s="76"/>
      <c r="H94" s="76"/>
      <c r="I94" s="76"/>
      <c r="J94" s="76"/>
      <c r="K94" s="76"/>
      <c r="L94" s="77" t="n">
        <f aca="false">SUM(F94:K94)</f>
        <v>0</v>
      </c>
      <c r="M94" s="78" t="n">
        <f aca="false">$L94*$B89</f>
        <v>0</v>
      </c>
      <c r="N94" s="79" t="e">
        <f aca="false">VLOOKUP($E94,市確認用!C:D,2,0)</f>
        <v>#N/A</v>
      </c>
      <c r="O94" s="38"/>
    </row>
    <row r="95" customFormat="false" ht="27.75" hidden="false" customHeight="true" outlineLevel="0" collapsed="false">
      <c r="A95" s="73" t="s">
        <v>117</v>
      </c>
      <c r="B95" s="74"/>
      <c r="C95" s="75"/>
      <c r="D95" s="75"/>
      <c r="E95" s="75" t="str">
        <f aca="false">$B95&amp;$C95&amp;$D95</f>
        <v/>
      </c>
      <c r="F95" s="76"/>
      <c r="G95" s="76"/>
      <c r="H95" s="76"/>
      <c r="I95" s="76"/>
      <c r="J95" s="76"/>
      <c r="K95" s="76"/>
      <c r="L95" s="77" t="n">
        <f aca="false">SUM(F95:K95)</f>
        <v>0</v>
      </c>
      <c r="M95" s="78" t="n">
        <f aca="false">$L95*$B89</f>
        <v>0</v>
      </c>
      <c r="N95" s="79" t="e">
        <f aca="false">VLOOKUP($E95,市確認用!C:D,2,0)</f>
        <v>#N/A</v>
      </c>
      <c r="O95" s="38"/>
    </row>
    <row r="96" customFormat="false" ht="27.75" hidden="false" customHeight="true" outlineLevel="0" collapsed="false">
      <c r="A96" s="73" t="s">
        <v>118</v>
      </c>
      <c r="B96" s="74"/>
      <c r="C96" s="74"/>
      <c r="D96" s="74"/>
      <c r="E96" s="75" t="str">
        <f aca="false">$B96&amp;$C96&amp;$D96</f>
        <v/>
      </c>
      <c r="F96" s="76"/>
      <c r="G96" s="76"/>
      <c r="H96" s="76"/>
      <c r="I96" s="76"/>
      <c r="J96" s="76"/>
      <c r="K96" s="76"/>
      <c r="L96" s="77" t="n">
        <f aca="false">SUM(F96:K96)</f>
        <v>0</v>
      </c>
      <c r="M96" s="78" t="n">
        <f aca="false">$L96*$B89</f>
        <v>0</v>
      </c>
      <c r="N96" s="79" t="e">
        <f aca="false">VLOOKUP($E96,市確認用!C:D,2,0)</f>
        <v>#N/A</v>
      </c>
      <c r="O96" s="38"/>
    </row>
    <row r="97" customFormat="false" ht="27.75" hidden="false" customHeight="true" outlineLevel="0" collapsed="false">
      <c r="A97" s="73" t="s">
        <v>119</v>
      </c>
      <c r="B97" s="74"/>
      <c r="C97" s="74"/>
      <c r="D97" s="74"/>
      <c r="E97" s="75" t="str">
        <f aca="false">$B97&amp;$C97&amp;$D97</f>
        <v/>
      </c>
      <c r="F97" s="76"/>
      <c r="G97" s="76"/>
      <c r="H97" s="76"/>
      <c r="I97" s="76"/>
      <c r="J97" s="76"/>
      <c r="K97" s="76"/>
      <c r="L97" s="77" t="n">
        <f aca="false">SUM(F97:K97)</f>
        <v>0</v>
      </c>
      <c r="M97" s="78" t="n">
        <f aca="false">$L97*$B89</f>
        <v>0</v>
      </c>
      <c r="N97" s="79" t="e">
        <f aca="false">VLOOKUP($E97,市確認用!C:D,2,0)</f>
        <v>#N/A</v>
      </c>
      <c r="O97" s="38"/>
    </row>
    <row r="98" customFormat="false" ht="27.75" hidden="false" customHeight="true" outlineLevel="0" collapsed="false">
      <c r="A98" s="73" t="s">
        <v>120</v>
      </c>
      <c r="B98" s="74"/>
      <c r="C98" s="75"/>
      <c r="D98" s="75"/>
      <c r="E98" s="75" t="str">
        <f aca="false">$B98&amp;$C98&amp;$D98</f>
        <v/>
      </c>
      <c r="F98" s="76"/>
      <c r="G98" s="76"/>
      <c r="H98" s="76"/>
      <c r="I98" s="76"/>
      <c r="J98" s="76"/>
      <c r="K98" s="76"/>
      <c r="L98" s="77" t="n">
        <f aca="false">SUM(F98:K98)</f>
        <v>0</v>
      </c>
      <c r="M98" s="78" t="n">
        <f aca="false">$L98*$B89</f>
        <v>0</v>
      </c>
      <c r="N98" s="79" t="e">
        <f aca="false">VLOOKUP($E98,市確認用!C:D,2,0)</f>
        <v>#N/A</v>
      </c>
      <c r="O98" s="38"/>
    </row>
    <row r="99" customFormat="false" ht="27.75" hidden="false" customHeight="true" outlineLevel="0" collapsed="false">
      <c r="A99" s="73" t="s">
        <v>121</v>
      </c>
      <c r="B99" s="74"/>
      <c r="C99" s="74"/>
      <c r="D99" s="74"/>
      <c r="E99" s="75" t="str">
        <f aca="false">$B99&amp;$C99&amp;$D99</f>
        <v/>
      </c>
      <c r="F99" s="76"/>
      <c r="G99" s="76"/>
      <c r="H99" s="76"/>
      <c r="I99" s="76"/>
      <c r="J99" s="76"/>
      <c r="K99" s="76"/>
      <c r="L99" s="77" t="n">
        <f aca="false">SUM(F99:K99)</f>
        <v>0</v>
      </c>
      <c r="M99" s="78" t="n">
        <f aca="false">$L99*$B89</f>
        <v>0</v>
      </c>
      <c r="N99" s="79" t="e">
        <f aca="false">VLOOKUP($E99,市確認用!C:D,2,0)</f>
        <v>#N/A</v>
      </c>
      <c r="O99" s="38"/>
    </row>
    <row r="100" customFormat="false" ht="27.75" hidden="false" customHeight="true" outlineLevel="0" collapsed="false">
      <c r="A100" s="73" t="s">
        <v>122</v>
      </c>
      <c r="B100" s="74"/>
      <c r="C100" s="74"/>
      <c r="D100" s="74"/>
      <c r="E100" s="75" t="str">
        <f aca="false">$B100&amp;$C100&amp;$D100</f>
        <v/>
      </c>
      <c r="F100" s="76"/>
      <c r="G100" s="76"/>
      <c r="H100" s="76"/>
      <c r="I100" s="76"/>
      <c r="J100" s="76"/>
      <c r="K100" s="76"/>
      <c r="L100" s="77" t="n">
        <f aca="false">SUM(F100:K100)</f>
        <v>0</v>
      </c>
      <c r="M100" s="78" t="n">
        <f aca="false">$L100*$B89</f>
        <v>0</v>
      </c>
      <c r="N100" s="79" t="e">
        <f aca="false">VLOOKUP($E100,市確認用!C:D,2,0)</f>
        <v>#N/A</v>
      </c>
      <c r="O100" s="38"/>
    </row>
    <row r="101" customFormat="false" ht="27.75" hidden="false" customHeight="true" outlineLevel="0" collapsed="false">
      <c r="A101" s="73" t="s">
        <v>123</v>
      </c>
      <c r="B101" s="74"/>
      <c r="C101" s="74"/>
      <c r="D101" s="74"/>
      <c r="E101" s="75" t="str">
        <f aca="false">$B101&amp;$C101&amp;$D101</f>
        <v/>
      </c>
      <c r="F101" s="76"/>
      <c r="G101" s="76"/>
      <c r="H101" s="76"/>
      <c r="I101" s="76"/>
      <c r="J101" s="76"/>
      <c r="K101" s="76"/>
      <c r="L101" s="77" t="n">
        <f aca="false">SUM(F101:K101)</f>
        <v>0</v>
      </c>
      <c r="M101" s="78" t="n">
        <f aca="false">$L101*$B89</f>
        <v>0</v>
      </c>
      <c r="N101" s="79" t="e">
        <f aca="false">VLOOKUP($E101,市確認用!C:D,2,0)</f>
        <v>#N/A</v>
      </c>
      <c r="O101" s="38"/>
    </row>
    <row r="102" customFormat="false" ht="27.75" hidden="false" customHeight="true" outlineLevel="0" collapsed="false">
      <c r="A102" s="73" t="s">
        <v>124</v>
      </c>
      <c r="B102" s="74"/>
      <c r="C102" s="74"/>
      <c r="D102" s="74"/>
      <c r="E102" s="75" t="str">
        <f aca="false">$B102&amp;$C102&amp;$D102</f>
        <v/>
      </c>
      <c r="F102" s="76"/>
      <c r="G102" s="76"/>
      <c r="H102" s="76"/>
      <c r="I102" s="76"/>
      <c r="J102" s="76"/>
      <c r="K102" s="76"/>
      <c r="L102" s="77" t="n">
        <f aca="false">SUM(F102:K102)</f>
        <v>0</v>
      </c>
      <c r="M102" s="78" t="n">
        <f aca="false">$L102*$B89</f>
        <v>0</v>
      </c>
      <c r="N102" s="79" t="e">
        <f aca="false">VLOOKUP($E102,市確認用!C:D,2,0)</f>
        <v>#N/A</v>
      </c>
      <c r="O102" s="38"/>
    </row>
    <row r="103" customFormat="false" ht="27.75" hidden="false" customHeight="true" outlineLevel="0" collapsed="false">
      <c r="A103" s="73" t="s">
        <v>125</v>
      </c>
      <c r="B103" s="74"/>
      <c r="C103" s="74"/>
      <c r="D103" s="74"/>
      <c r="E103" s="75" t="str">
        <f aca="false">$B103&amp;$C103&amp;$D103</f>
        <v/>
      </c>
      <c r="F103" s="76"/>
      <c r="G103" s="76"/>
      <c r="H103" s="76"/>
      <c r="I103" s="76"/>
      <c r="J103" s="76"/>
      <c r="K103" s="76"/>
      <c r="L103" s="77" t="n">
        <f aca="false">SUM(F103:K103)</f>
        <v>0</v>
      </c>
      <c r="M103" s="78" t="n">
        <f aca="false">$L103*$B89</f>
        <v>0</v>
      </c>
      <c r="N103" s="79" t="e">
        <f aca="false">VLOOKUP($E103,市確認用!C:D,2,0)</f>
        <v>#N/A</v>
      </c>
      <c r="O103" s="38"/>
    </row>
    <row r="104" customFormat="false" ht="27.75" hidden="false" customHeight="true" outlineLevel="0" collapsed="false">
      <c r="A104" s="80" t="s">
        <v>126</v>
      </c>
      <c r="B104" s="74"/>
      <c r="C104" s="74"/>
      <c r="D104" s="74"/>
      <c r="E104" s="108" t="str">
        <f aca="false">$B104&amp;$C104&amp;$D104</f>
        <v/>
      </c>
      <c r="F104" s="81"/>
      <c r="G104" s="81"/>
      <c r="H104" s="81"/>
      <c r="I104" s="81"/>
      <c r="J104" s="81"/>
      <c r="K104" s="76"/>
      <c r="L104" s="77" t="n">
        <f aca="false">SUM(F104:K104)</f>
        <v>0</v>
      </c>
      <c r="M104" s="78" t="n">
        <f aca="false">$L104*$B89</f>
        <v>0</v>
      </c>
      <c r="N104" s="79" t="e">
        <f aca="false">VLOOKUP($E104,市確認用!C:D,2,0)</f>
        <v>#N/A</v>
      </c>
      <c r="O104" s="38"/>
    </row>
    <row r="105" customFormat="false" ht="27.75" hidden="false" customHeight="true" outlineLevel="0" collapsed="false">
      <c r="A105" s="82"/>
      <c r="B105" s="83"/>
      <c r="C105" s="83"/>
      <c r="D105" s="83"/>
      <c r="E105" s="83"/>
      <c r="F105" s="84"/>
      <c r="G105" s="84"/>
      <c r="H105" s="84"/>
      <c r="I105" s="84"/>
      <c r="J105" s="84"/>
      <c r="K105" s="85" t="s">
        <v>127</v>
      </c>
      <c r="L105" s="85"/>
      <c r="M105" s="86" t="n">
        <f aca="false">SUM(M93:M104)</f>
        <v>0</v>
      </c>
      <c r="N105" s="87"/>
      <c r="O105" s="38"/>
    </row>
    <row r="106" customFormat="false" ht="27.75" hidden="false" customHeight="true" outlineLevel="0" collapsed="false">
      <c r="A106" s="52" t="s">
        <v>128</v>
      </c>
      <c r="B106" s="52"/>
      <c r="C106" s="88" t="n">
        <f aca="false">12-COUNTIF(C93:C104,0)</f>
        <v>12</v>
      </c>
      <c r="D106" s="35"/>
      <c r="E106" s="35"/>
      <c r="F106" s="36"/>
      <c r="G106" s="36"/>
      <c r="H106" s="36"/>
      <c r="I106" s="110"/>
      <c r="J106" s="36"/>
      <c r="K106" s="90" t="s">
        <v>129</v>
      </c>
      <c r="L106" s="90"/>
      <c r="M106" s="91" t="e">
        <f aca="false">SUM(N93:N104)</f>
        <v>#N/A</v>
      </c>
      <c r="N106" s="92"/>
      <c r="O106" s="38"/>
    </row>
    <row r="107" customFormat="false" ht="27.75" hidden="false" customHeight="true" outlineLevel="0" collapsed="false">
      <c r="A107" s="93"/>
      <c r="B107" s="42"/>
      <c r="C107" s="42"/>
      <c r="D107" s="42"/>
      <c r="E107" s="42"/>
      <c r="F107" s="43"/>
      <c r="G107" s="43"/>
      <c r="H107" s="43"/>
      <c r="I107" s="43"/>
      <c r="J107" s="43"/>
      <c r="K107" s="94" t="s">
        <v>130</v>
      </c>
      <c r="L107" s="94"/>
      <c r="M107" s="95" t="e">
        <f aca="false">M106-M105</f>
        <v>#N/A</v>
      </c>
      <c r="N107" s="96"/>
      <c r="O107" s="38"/>
    </row>
    <row r="108" customFormat="false" ht="27.75" hidden="false" customHeight="true" outlineLevel="0" collapsed="false">
      <c r="A108" s="35"/>
      <c r="B108" s="35"/>
      <c r="C108" s="35"/>
      <c r="D108" s="35"/>
      <c r="E108" s="35"/>
      <c r="F108" s="36"/>
      <c r="G108" s="36"/>
      <c r="H108" s="36"/>
      <c r="I108" s="36"/>
      <c r="J108" s="36"/>
      <c r="K108" s="97"/>
      <c r="L108" s="97"/>
      <c r="M108" s="98"/>
      <c r="N108" s="35"/>
      <c r="O108" s="38"/>
    </row>
    <row r="109" customFormat="false" ht="27.75" hidden="false" customHeight="true" outlineLevel="0" collapsed="false">
      <c r="A109" s="35"/>
      <c r="B109" s="35"/>
      <c r="C109" s="35"/>
      <c r="D109" s="35"/>
      <c r="E109" s="35"/>
      <c r="F109" s="36"/>
      <c r="G109" s="36"/>
      <c r="H109" s="36"/>
      <c r="I109" s="36"/>
      <c r="J109" s="36"/>
      <c r="K109" s="36"/>
      <c r="L109" s="37"/>
      <c r="M109" s="37"/>
      <c r="N109" s="36"/>
      <c r="O109" s="38"/>
    </row>
    <row r="110" customFormat="false" ht="27.75" hidden="false" customHeight="true" outlineLevel="0" collapsed="false">
      <c r="A110" s="99" t="s">
        <v>98</v>
      </c>
      <c r="B110" s="100"/>
      <c r="C110" s="101"/>
      <c r="D110" s="102"/>
      <c r="E110" s="102"/>
      <c r="F110" s="103"/>
      <c r="G110" s="104"/>
      <c r="H110" s="104"/>
      <c r="I110" s="105"/>
      <c r="J110" s="104"/>
      <c r="K110" s="104"/>
      <c r="L110" s="106"/>
      <c r="M110" s="106"/>
      <c r="N110" s="107"/>
      <c r="O110" s="38"/>
    </row>
    <row r="111" customFormat="false" ht="27.75" hidden="false" customHeight="true" outlineLevel="0" collapsed="false">
      <c r="A111" s="52" t="s">
        <v>99</v>
      </c>
      <c r="B111" s="52"/>
      <c r="C111" s="46"/>
      <c r="D111" s="46"/>
      <c r="E111" s="46"/>
      <c r="F111" s="46"/>
      <c r="G111" s="53"/>
      <c r="H111" s="54"/>
      <c r="I111" s="49"/>
      <c r="J111" s="49"/>
      <c r="K111" s="49"/>
      <c r="L111" s="55"/>
      <c r="M111" s="55"/>
      <c r="N111" s="56"/>
      <c r="O111" s="38"/>
    </row>
    <row r="112" s="66" customFormat="true" ht="58.5" hidden="false" customHeight="true" outlineLevel="0" collapsed="false">
      <c r="A112" s="57"/>
      <c r="B112" s="58" t="s">
        <v>100</v>
      </c>
      <c r="C112" s="24" t="s">
        <v>101</v>
      </c>
      <c r="D112" s="24" t="s">
        <v>102</v>
      </c>
      <c r="E112" s="59"/>
      <c r="F112" s="60" t="s">
        <v>103</v>
      </c>
      <c r="G112" s="61" t="s">
        <v>104</v>
      </c>
      <c r="H112" s="61" t="s">
        <v>105</v>
      </c>
      <c r="I112" s="61" t="s">
        <v>106</v>
      </c>
      <c r="J112" s="61" t="s">
        <v>107</v>
      </c>
      <c r="K112" s="61" t="s">
        <v>108</v>
      </c>
      <c r="L112" s="62" t="s">
        <v>109</v>
      </c>
      <c r="M112" s="63" t="s">
        <v>110</v>
      </c>
      <c r="N112" s="64" t="s">
        <v>111</v>
      </c>
      <c r="O112" s="65"/>
    </row>
    <row r="113" customFormat="false" ht="15" hidden="false" customHeight="true" outlineLevel="0" collapsed="false">
      <c r="A113" s="67" t="s">
        <v>112</v>
      </c>
      <c r="B113" s="68"/>
      <c r="C113" s="68"/>
      <c r="D113" s="68"/>
      <c r="E113" s="68"/>
      <c r="F113" s="69" t="s">
        <v>113</v>
      </c>
      <c r="G113" s="69" t="s">
        <v>113</v>
      </c>
      <c r="H113" s="69" t="s">
        <v>113</v>
      </c>
      <c r="I113" s="69" t="s">
        <v>113</v>
      </c>
      <c r="J113" s="69" t="s">
        <v>113</v>
      </c>
      <c r="K113" s="69" t="s">
        <v>113</v>
      </c>
      <c r="L113" s="70" t="s">
        <v>113</v>
      </c>
      <c r="M113" s="70" t="s">
        <v>114</v>
      </c>
      <c r="N113" s="71" t="s">
        <v>114</v>
      </c>
      <c r="O113" s="38"/>
    </row>
    <row r="114" customFormat="false" ht="27.75" hidden="false" customHeight="true" outlineLevel="0" collapsed="false">
      <c r="A114" s="73" t="s">
        <v>115</v>
      </c>
      <c r="B114" s="74"/>
      <c r="C114" s="75"/>
      <c r="D114" s="75"/>
      <c r="E114" s="75" t="str">
        <f aca="false">$B114&amp;$C114&amp;$D114</f>
        <v/>
      </c>
      <c r="F114" s="76"/>
      <c r="G114" s="76"/>
      <c r="H114" s="76"/>
      <c r="I114" s="76"/>
      <c r="J114" s="76"/>
      <c r="K114" s="76"/>
      <c r="L114" s="77" t="n">
        <f aca="false">SUM(F114:K114)</f>
        <v>0</v>
      </c>
      <c r="M114" s="78" t="n">
        <f aca="false">$L114*$B110</f>
        <v>0</v>
      </c>
      <c r="N114" s="79" t="e">
        <f aca="false">VLOOKUP($E114,市確認用!C:D,2,0)</f>
        <v>#N/A</v>
      </c>
      <c r="O114" s="38"/>
    </row>
    <row r="115" customFormat="false" ht="27.75" hidden="false" customHeight="true" outlineLevel="0" collapsed="false">
      <c r="A115" s="73" t="s">
        <v>116</v>
      </c>
      <c r="B115" s="74"/>
      <c r="C115" s="75"/>
      <c r="D115" s="75"/>
      <c r="E115" s="75" t="str">
        <f aca="false">$B115&amp;$C115&amp;$D115</f>
        <v/>
      </c>
      <c r="F115" s="76"/>
      <c r="G115" s="76"/>
      <c r="H115" s="76"/>
      <c r="I115" s="76"/>
      <c r="J115" s="76"/>
      <c r="K115" s="76"/>
      <c r="L115" s="77" t="n">
        <f aca="false">SUM(F115:K115)</f>
        <v>0</v>
      </c>
      <c r="M115" s="78" t="n">
        <f aca="false">$L115*$B110</f>
        <v>0</v>
      </c>
      <c r="N115" s="79" t="e">
        <f aca="false">VLOOKUP($E115,市確認用!C:D,2,0)</f>
        <v>#N/A</v>
      </c>
      <c r="O115" s="38"/>
    </row>
    <row r="116" customFormat="false" ht="27.75" hidden="false" customHeight="true" outlineLevel="0" collapsed="false">
      <c r="A116" s="73" t="s">
        <v>117</v>
      </c>
      <c r="B116" s="74"/>
      <c r="C116" s="75"/>
      <c r="D116" s="75"/>
      <c r="E116" s="75" t="str">
        <f aca="false">$B116&amp;$C116&amp;$D116</f>
        <v/>
      </c>
      <c r="F116" s="76"/>
      <c r="G116" s="76"/>
      <c r="H116" s="76"/>
      <c r="I116" s="76"/>
      <c r="J116" s="76"/>
      <c r="K116" s="76"/>
      <c r="L116" s="77" t="n">
        <f aca="false">SUM(F116:K116)</f>
        <v>0</v>
      </c>
      <c r="M116" s="78" t="n">
        <f aca="false">$L116*$B110</f>
        <v>0</v>
      </c>
      <c r="N116" s="79" t="e">
        <f aca="false">VLOOKUP($E116,市確認用!C:D,2,0)</f>
        <v>#N/A</v>
      </c>
      <c r="O116" s="38"/>
    </row>
    <row r="117" customFormat="false" ht="27.75" hidden="false" customHeight="true" outlineLevel="0" collapsed="false">
      <c r="A117" s="73" t="s">
        <v>118</v>
      </c>
      <c r="B117" s="74"/>
      <c r="C117" s="74"/>
      <c r="D117" s="74"/>
      <c r="E117" s="75" t="str">
        <f aca="false">$B117&amp;$C117&amp;$D117</f>
        <v/>
      </c>
      <c r="F117" s="76"/>
      <c r="G117" s="76"/>
      <c r="H117" s="76"/>
      <c r="I117" s="76"/>
      <c r="J117" s="76"/>
      <c r="K117" s="76"/>
      <c r="L117" s="77" t="n">
        <f aca="false">SUM(F117:K117)</f>
        <v>0</v>
      </c>
      <c r="M117" s="78" t="n">
        <f aca="false">$L117*$B110</f>
        <v>0</v>
      </c>
      <c r="N117" s="79" t="e">
        <f aca="false">VLOOKUP($E117,市確認用!C:D,2,0)</f>
        <v>#N/A</v>
      </c>
      <c r="O117" s="38"/>
    </row>
    <row r="118" customFormat="false" ht="27.75" hidden="false" customHeight="true" outlineLevel="0" collapsed="false">
      <c r="A118" s="73" t="s">
        <v>119</v>
      </c>
      <c r="B118" s="74"/>
      <c r="C118" s="74"/>
      <c r="D118" s="74"/>
      <c r="E118" s="75" t="str">
        <f aca="false">$B118&amp;$C118&amp;$D118</f>
        <v/>
      </c>
      <c r="F118" s="76"/>
      <c r="G118" s="76"/>
      <c r="H118" s="76"/>
      <c r="I118" s="76"/>
      <c r="J118" s="76"/>
      <c r="K118" s="76"/>
      <c r="L118" s="77" t="n">
        <f aca="false">SUM(F118:K118)</f>
        <v>0</v>
      </c>
      <c r="M118" s="78" t="n">
        <f aca="false">$L118*$B110</f>
        <v>0</v>
      </c>
      <c r="N118" s="79" t="e">
        <f aca="false">VLOOKUP($E118,市確認用!C:D,2,0)</f>
        <v>#N/A</v>
      </c>
      <c r="O118" s="38"/>
    </row>
    <row r="119" customFormat="false" ht="27.75" hidden="false" customHeight="true" outlineLevel="0" collapsed="false">
      <c r="A119" s="73" t="s">
        <v>120</v>
      </c>
      <c r="B119" s="74"/>
      <c r="C119" s="75"/>
      <c r="D119" s="75"/>
      <c r="E119" s="75" t="str">
        <f aca="false">$B119&amp;$C119&amp;$D119</f>
        <v/>
      </c>
      <c r="F119" s="76"/>
      <c r="G119" s="76"/>
      <c r="H119" s="76"/>
      <c r="I119" s="76"/>
      <c r="J119" s="76"/>
      <c r="K119" s="76"/>
      <c r="L119" s="77" t="n">
        <f aca="false">SUM(F119:K119)</f>
        <v>0</v>
      </c>
      <c r="M119" s="78" t="n">
        <f aca="false">$L119*$B110</f>
        <v>0</v>
      </c>
      <c r="N119" s="79" t="e">
        <f aca="false">VLOOKUP($E119,市確認用!C:D,2,0)</f>
        <v>#N/A</v>
      </c>
      <c r="O119" s="38"/>
    </row>
    <row r="120" customFormat="false" ht="27.75" hidden="false" customHeight="true" outlineLevel="0" collapsed="false">
      <c r="A120" s="73" t="s">
        <v>121</v>
      </c>
      <c r="B120" s="74"/>
      <c r="C120" s="74"/>
      <c r="D120" s="74"/>
      <c r="E120" s="75" t="str">
        <f aca="false">$B120&amp;$C120&amp;$D120</f>
        <v/>
      </c>
      <c r="F120" s="76"/>
      <c r="G120" s="76"/>
      <c r="H120" s="76"/>
      <c r="I120" s="76"/>
      <c r="J120" s="76"/>
      <c r="K120" s="76"/>
      <c r="L120" s="77" t="n">
        <f aca="false">SUM(F120:K120)</f>
        <v>0</v>
      </c>
      <c r="M120" s="78" t="n">
        <f aca="false">$L120*$B110</f>
        <v>0</v>
      </c>
      <c r="N120" s="79" t="e">
        <f aca="false">VLOOKUP($E120,市確認用!C:D,2,0)</f>
        <v>#N/A</v>
      </c>
      <c r="O120" s="38"/>
    </row>
    <row r="121" customFormat="false" ht="27.75" hidden="false" customHeight="true" outlineLevel="0" collapsed="false">
      <c r="A121" s="73" t="s">
        <v>122</v>
      </c>
      <c r="B121" s="74"/>
      <c r="C121" s="74"/>
      <c r="D121" s="74"/>
      <c r="E121" s="75" t="str">
        <f aca="false">$B121&amp;$C121&amp;$D121</f>
        <v/>
      </c>
      <c r="F121" s="76"/>
      <c r="G121" s="76"/>
      <c r="H121" s="76"/>
      <c r="I121" s="76"/>
      <c r="J121" s="76"/>
      <c r="K121" s="76"/>
      <c r="L121" s="77" t="n">
        <f aca="false">SUM(F121:K121)</f>
        <v>0</v>
      </c>
      <c r="M121" s="78" t="n">
        <f aca="false">$L121*$B110</f>
        <v>0</v>
      </c>
      <c r="N121" s="79" t="e">
        <f aca="false">VLOOKUP($E121,市確認用!C:D,2,0)</f>
        <v>#N/A</v>
      </c>
      <c r="O121" s="38"/>
    </row>
    <row r="122" customFormat="false" ht="27.75" hidden="false" customHeight="true" outlineLevel="0" collapsed="false">
      <c r="A122" s="73" t="s">
        <v>123</v>
      </c>
      <c r="B122" s="74"/>
      <c r="C122" s="74"/>
      <c r="D122" s="74"/>
      <c r="E122" s="75" t="str">
        <f aca="false">$B122&amp;$C122&amp;$D122</f>
        <v/>
      </c>
      <c r="F122" s="76"/>
      <c r="G122" s="76"/>
      <c r="H122" s="76"/>
      <c r="I122" s="76"/>
      <c r="J122" s="76"/>
      <c r="K122" s="76"/>
      <c r="L122" s="77" t="n">
        <f aca="false">SUM(F122:K122)</f>
        <v>0</v>
      </c>
      <c r="M122" s="78" t="n">
        <f aca="false">$L122*$B110</f>
        <v>0</v>
      </c>
      <c r="N122" s="79" t="e">
        <f aca="false">VLOOKUP($E122,市確認用!C:D,2,0)</f>
        <v>#N/A</v>
      </c>
      <c r="O122" s="38"/>
    </row>
    <row r="123" customFormat="false" ht="27.75" hidden="false" customHeight="true" outlineLevel="0" collapsed="false">
      <c r="A123" s="73" t="s">
        <v>124</v>
      </c>
      <c r="B123" s="74"/>
      <c r="C123" s="74"/>
      <c r="D123" s="74"/>
      <c r="E123" s="75" t="str">
        <f aca="false">$B123&amp;$C123&amp;$D123</f>
        <v/>
      </c>
      <c r="F123" s="76"/>
      <c r="G123" s="76"/>
      <c r="H123" s="76"/>
      <c r="I123" s="76"/>
      <c r="J123" s="76"/>
      <c r="K123" s="76"/>
      <c r="L123" s="77" t="n">
        <f aca="false">SUM(F123:K123)</f>
        <v>0</v>
      </c>
      <c r="M123" s="78" t="n">
        <f aca="false">$L123*$B110</f>
        <v>0</v>
      </c>
      <c r="N123" s="79" t="e">
        <f aca="false">VLOOKUP($E123,市確認用!C:D,2,0)</f>
        <v>#N/A</v>
      </c>
      <c r="O123" s="38"/>
    </row>
    <row r="124" customFormat="false" ht="27.75" hidden="false" customHeight="true" outlineLevel="0" collapsed="false">
      <c r="A124" s="73" t="s">
        <v>125</v>
      </c>
      <c r="B124" s="74"/>
      <c r="C124" s="74"/>
      <c r="D124" s="74"/>
      <c r="E124" s="75" t="str">
        <f aca="false">$B124&amp;$C124&amp;$D124</f>
        <v/>
      </c>
      <c r="F124" s="76"/>
      <c r="G124" s="76"/>
      <c r="H124" s="76"/>
      <c r="I124" s="76"/>
      <c r="J124" s="76"/>
      <c r="K124" s="76"/>
      <c r="L124" s="77" t="n">
        <f aca="false">SUM(F124:K124)</f>
        <v>0</v>
      </c>
      <c r="M124" s="78" t="n">
        <f aca="false">$L124*$B110</f>
        <v>0</v>
      </c>
      <c r="N124" s="79" t="e">
        <f aca="false">VLOOKUP($E124,市確認用!C:D,2,0)</f>
        <v>#N/A</v>
      </c>
      <c r="O124" s="38"/>
    </row>
    <row r="125" customFormat="false" ht="27.75" hidden="false" customHeight="true" outlineLevel="0" collapsed="false">
      <c r="A125" s="80" t="s">
        <v>126</v>
      </c>
      <c r="B125" s="74"/>
      <c r="C125" s="74"/>
      <c r="D125" s="74"/>
      <c r="E125" s="108" t="str">
        <f aca="false">$B125&amp;$C125&amp;$D125</f>
        <v/>
      </c>
      <c r="F125" s="81"/>
      <c r="G125" s="81"/>
      <c r="H125" s="81"/>
      <c r="I125" s="81"/>
      <c r="J125" s="81"/>
      <c r="K125" s="76"/>
      <c r="L125" s="77" t="n">
        <f aca="false">SUM(F125:K125)</f>
        <v>0</v>
      </c>
      <c r="M125" s="78" t="n">
        <f aca="false">$L125*$B110</f>
        <v>0</v>
      </c>
      <c r="N125" s="79" t="e">
        <f aca="false">VLOOKUP($E125,市確認用!C:D,2,0)</f>
        <v>#N/A</v>
      </c>
      <c r="O125" s="38"/>
    </row>
    <row r="126" customFormat="false" ht="27.75" hidden="false" customHeight="true" outlineLevel="0" collapsed="false">
      <c r="A126" s="82"/>
      <c r="B126" s="83"/>
      <c r="C126" s="83"/>
      <c r="D126" s="83"/>
      <c r="E126" s="83"/>
      <c r="F126" s="84"/>
      <c r="G126" s="84"/>
      <c r="H126" s="84"/>
      <c r="I126" s="84"/>
      <c r="J126" s="84"/>
      <c r="K126" s="85" t="s">
        <v>127</v>
      </c>
      <c r="L126" s="85"/>
      <c r="M126" s="86" t="n">
        <f aca="false">SUM(M114:M125)</f>
        <v>0</v>
      </c>
      <c r="N126" s="87"/>
      <c r="O126" s="38"/>
    </row>
    <row r="127" customFormat="false" ht="27.75" hidden="false" customHeight="true" outlineLevel="0" collapsed="false">
      <c r="A127" s="52" t="s">
        <v>128</v>
      </c>
      <c r="B127" s="52"/>
      <c r="C127" s="88" t="n">
        <f aca="false">12-COUNTIF(C114:C125,0)</f>
        <v>12</v>
      </c>
      <c r="D127" s="35"/>
      <c r="E127" s="35"/>
      <c r="F127" s="36"/>
      <c r="G127" s="36"/>
      <c r="H127" s="36"/>
      <c r="I127" s="36"/>
      <c r="J127" s="36"/>
      <c r="K127" s="90" t="s">
        <v>129</v>
      </c>
      <c r="L127" s="90"/>
      <c r="M127" s="91" t="e">
        <f aca="false">SUM(N114:N125)</f>
        <v>#N/A</v>
      </c>
      <c r="N127" s="92"/>
      <c r="O127" s="38"/>
    </row>
    <row r="128" customFormat="false" ht="27.75" hidden="false" customHeight="true" outlineLevel="0" collapsed="false">
      <c r="A128" s="93"/>
      <c r="B128" s="42"/>
      <c r="C128" s="42"/>
      <c r="D128" s="42"/>
      <c r="E128" s="42"/>
      <c r="F128" s="43"/>
      <c r="G128" s="43"/>
      <c r="H128" s="43"/>
      <c r="I128" s="43"/>
      <c r="J128" s="43"/>
      <c r="K128" s="94" t="s">
        <v>130</v>
      </c>
      <c r="L128" s="94"/>
      <c r="M128" s="95" t="e">
        <f aca="false">M127-M126</f>
        <v>#N/A</v>
      </c>
      <c r="N128" s="96"/>
      <c r="O128" s="38"/>
    </row>
    <row r="129" customFormat="false" ht="27.75" hidden="false" customHeight="true" outlineLevel="0" collapsed="false">
      <c r="A129" s="35"/>
      <c r="B129" s="35"/>
      <c r="C129" s="35"/>
      <c r="D129" s="35"/>
      <c r="E129" s="35"/>
      <c r="F129" s="36"/>
      <c r="G129" s="36"/>
      <c r="H129" s="36"/>
      <c r="I129" s="36"/>
      <c r="J129" s="36"/>
      <c r="K129" s="97"/>
      <c r="L129" s="97"/>
      <c r="M129" s="98"/>
      <c r="N129" s="35"/>
      <c r="O129" s="38"/>
    </row>
    <row r="130" customFormat="false" ht="27.75" hidden="false" customHeight="true" outlineLevel="0" collapsed="false">
      <c r="A130" s="35"/>
      <c r="B130" s="35"/>
      <c r="C130" s="35"/>
      <c r="D130" s="35"/>
      <c r="E130" s="35"/>
      <c r="F130" s="36"/>
      <c r="G130" s="36"/>
      <c r="H130" s="36"/>
      <c r="I130" s="36"/>
      <c r="J130" s="36"/>
      <c r="K130" s="36"/>
      <c r="L130" s="37"/>
      <c r="M130" s="37"/>
      <c r="N130" s="36"/>
      <c r="O130" s="38"/>
    </row>
    <row r="131" customFormat="false" ht="27.75" hidden="false" customHeight="true" outlineLevel="0" collapsed="false">
      <c r="A131" s="99" t="s">
        <v>98</v>
      </c>
      <c r="B131" s="100"/>
      <c r="C131" s="101"/>
      <c r="D131" s="102"/>
      <c r="E131" s="102"/>
      <c r="F131" s="103"/>
      <c r="G131" s="104"/>
      <c r="H131" s="104"/>
      <c r="I131" s="105"/>
      <c r="J131" s="104"/>
      <c r="K131" s="104"/>
      <c r="L131" s="106"/>
      <c r="M131" s="106"/>
      <c r="N131" s="107"/>
      <c r="O131" s="38"/>
    </row>
    <row r="132" customFormat="false" ht="27.75" hidden="false" customHeight="true" outlineLevel="0" collapsed="false">
      <c r="A132" s="52" t="s">
        <v>99</v>
      </c>
      <c r="B132" s="52"/>
      <c r="C132" s="46"/>
      <c r="D132" s="46"/>
      <c r="E132" s="46"/>
      <c r="F132" s="46"/>
      <c r="G132" s="53"/>
      <c r="H132" s="54"/>
      <c r="I132" s="49"/>
      <c r="J132" s="49"/>
      <c r="K132" s="49"/>
      <c r="L132" s="55"/>
      <c r="M132" s="55"/>
      <c r="N132" s="56"/>
      <c r="O132" s="38"/>
    </row>
    <row r="133" s="66" customFormat="true" ht="57.75" hidden="false" customHeight="true" outlineLevel="0" collapsed="false">
      <c r="A133" s="57"/>
      <c r="B133" s="58" t="s">
        <v>100</v>
      </c>
      <c r="C133" s="24" t="s">
        <v>101</v>
      </c>
      <c r="D133" s="24" t="s">
        <v>102</v>
      </c>
      <c r="E133" s="59"/>
      <c r="F133" s="60" t="s">
        <v>103</v>
      </c>
      <c r="G133" s="61" t="s">
        <v>104</v>
      </c>
      <c r="H133" s="61" t="s">
        <v>105</v>
      </c>
      <c r="I133" s="61" t="s">
        <v>106</v>
      </c>
      <c r="J133" s="61" t="s">
        <v>107</v>
      </c>
      <c r="K133" s="61" t="s">
        <v>108</v>
      </c>
      <c r="L133" s="62" t="s">
        <v>109</v>
      </c>
      <c r="M133" s="63" t="s">
        <v>110</v>
      </c>
      <c r="N133" s="64" t="s">
        <v>111</v>
      </c>
      <c r="O133" s="65"/>
    </row>
    <row r="134" customFormat="false" ht="15.75" hidden="false" customHeight="true" outlineLevel="0" collapsed="false">
      <c r="A134" s="67" t="s">
        <v>112</v>
      </c>
      <c r="B134" s="68"/>
      <c r="C134" s="68"/>
      <c r="D134" s="68"/>
      <c r="E134" s="68"/>
      <c r="F134" s="69" t="s">
        <v>113</v>
      </c>
      <c r="G134" s="69" t="s">
        <v>113</v>
      </c>
      <c r="H134" s="69" t="s">
        <v>113</v>
      </c>
      <c r="I134" s="69" t="s">
        <v>113</v>
      </c>
      <c r="J134" s="69" t="s">
        <v>113</v>
      </c>
      <c r="K134" s="69" t="s">
        <v>113</v>
      </c>
      <c r="L134" s="70" t="s">
        <v>113</v>
      </c>
      <c r="M134" s="70" t="s">
        <v>114</v>
      </c>
      <c r="N134" s="71" t="s">
        <v>114</v>
      </c>
      <c r="O134" s="38"/>
    </row>
    <row r="135" customFormat="false" ht="27.75" hidden="false" customHeight="true" outlineLevel="0" collapsed="false">
      <c r="A135" s="73" t="s">
        <v>115</v>
      </c>
      <c r="B135" s="74"/>
      <c r="C135" s="75"/>
      <c r="D135" s="75"/>
      <c r="E135" s="75" t="str">
        <f aca="false">$B135&amp;$C135&amp;$D135</f>
        <v/>
      </c>
      <c r="F135" s="76"/>
      <c r="G135" s="76"/>
      <c r="H135" s="76"/>
      <c r="I135" s="76"/>
      <c r="J135" s="76"/>
      <c r="K135" s="76"/>
      <c r="L135" s="77" t="n">
        <f aca="false">SUM(F135:K135)</f>
        <v>0</v>
      </c>
      <c r="M135" s="78" t="n">
        <f aca="false">$L135*$B131</f>
        <v>0</v>
      </c>
      <c r="N135" s="79" t="e">
        <f aca="false">VLOOKUP($E135,市確認用!C:D,2,0)</f>
        <v>#N/A</v>
      </c>
      <c r="O135" s="38"/>
    </row>
    <row r="136" customFormat="false" ht="27.75" hidden="false" customHeight="true" outlineLevel="0" collapsed="false">
      <c r="A136" s="73" t="s">
        <v>116</v>
      </c>
      <c r="B136" s="74"/>
      <c r="C136" s="75"/>
      <c r="D136" s="75"/>
      <c r="E136" s="75" t="str">
        <f aca="false">$B136&amp;$C136&amp;$D136</f>
        <v/>
      </c>
      <c r="F136" s="76"/>
      <c r="G136" s="76"/>
      <c r="H136" s="76"/>
      <c r="I136" s="76"/>
      <c r="J136" s="76"/>
      <c r="K136" s="76"/>
      <c r="L136" s="77" t="n">
        <f aca="false">SUM(F136:K136)</f>
        <v>0</v>
      </c>
      <c r="M136" s="78" t="n">
        <f aca="false">$L136*$B131</f>
        <v>0</v>
      </c>
      <c r="N136" s="79" t="e">
        <f aca="false">VLOOKUP($E136,市確認用!C:D,2,0)</f>
        <v>#N/A</v>
      </c>
      <c r="O136" s="38"/>
    </row>
    <row r="137" customFormat="false" ht="27.75" hidden="false" customHeight="true" outlineLevel="0" collapsed="false">
      <c r="A137" s="73" t="s">
        <v>117</v>
      </c>
      <c r="B137" s="74"/>
      <c r="C137" s="75"/>
      <c r="D137" s="75"/>
      <c r="E137" s="75" t="str">
        <f aca="false">$B137&amp;$C137&amp;$D137</f>
        <v/>
      </c>
      <c r="F137" s="76"/>
      <c r="G137" s="76"/>
      <c r="H137" s="76"/>
      <c r="I137" s="76"/>
      <c r="J137" s="76"/>
      <c r="K137" s="76"/>
      <c r="L137" s="77" t="n">
        <f aca="false">SUM(F137:K137)</f>
        <v>0</v>
      </c>
      <c r="M137" s="78" t="n">
        <f aca="false">$L137*$B131</f>
        <v>0</v>
      </c>
      <c r="N137" s="79" t="e">
        <f aca="false">VLOOKUP($E137,市確認用!C:D,2,0)</f>
        <v>#N/A</v>
      </c>
      <c r="O137" s="38"/>
    </row>
    <row r="138" customFormat="false" ht="27.75" hidden="false" customHeight="true" outlineLevel="0" collapsed="false">
      <c r="A138" s="73" t="s">
        <v>118</v>
      </c>
      <c r="B138" s="74"/>
      <c r="C138" s="74"/>
      <c r="D138" s="74"/>
      <c r="E138" s="75" t="str">
        <f aca="false">$B138&amp;$C138&amp;$D138</f>
        <v/>
      </c>
      <c r="F138" s="76"/>
      <c r="G138" s="76"/>
      <c r="H138" s="76"/>
      <c r="I138" s="76"/>
      <c r="J138" s="76"/>
      <c r="K138" s="76"/>
      <c r="L138" s="77" t="n">
        <f aca="false">SUM(F138:K138)</f>
        <v>0</v>
      </c>
      <c r="M138" s="78" t="n">
        <f aca="false">$L138*$B131</f>
        <v>0</v>
      </c>
      <c r="N138" s="79" t="e">
        <f aca="false">VLOOKUP($E138,市確認用!C:D,2,0)</f>
        <v>#N/A</v>
      </c>
      <c r="O138" s="38"/>
    </row>
    <row r="139" customFormat="false" ht="27.75" hidden="false" customHeight="true" outlineLevel="0" collapsed="false">
      <c r="A139" s="73" t="s">
        <v>119</v>
      </c>
      <c r="B139" s="74"/>
      <c r="C139" s="74"/>
      <c r="D139" s="74"/>
      <c r="E139" s="75" t="str">
        <f aca="false">$B139&amp;$C139&amp;$D139</f>
        <v/>
      </c>
      <c r="F139" s="76"/>
      <c r="G139" s="76"/>
      <c r="H139" s="76"/>
      <c r="I139" s="76"/>
      <c r="J139" s="76"/>
      <c r="K139" s="76"/>
      <c r="L139" s="77" t="n">
        <f aca="false">SUM(F139:K139)</f>
        <v>0</v>
      </c>
      <c r="M139" s="78" t="n">
        <f aca="false">$L139*$B131</f>
        <v>0</v>
      </c>
      <c r="N139" s="79" t="e">
        <f aca="false">VLOOKUP($E139,市確認用!C:D,2,0)</f>
        <v>#N/A</v>
      </c>
      <c r="O139" s="38"/>
    </row>
    <row r="140" customFormat="false" ht="27.75" hidden="false" customHeight="true" outlineLevel="0" collapsed="false">
      <c r="A140" s="73" t="s">
        <v>120</v>
      </c>
      <c r="B140" s="74"/>
      <c r="C140" s="75"/>
      <c r="D140" s="75"/>
      <c r="E140" s="75" t="str">
        <f aca="false">$B140&amp;$C140&amp;$D140</f>
        <v/>
      </c>
      <c r="F140" s="76"/>
      <c r="G140" s="76"/>
      <c r="H140" s="76"/>
      <c r="I140" s="76"/>
      <c r="J140" s="76"/>
      <c r="K140" s="76"/>
      <c r="L140" s="77" t="n">
        <f aca="false">SUM(F140:K140)</f>
        <v>0</v>
      </c>
      <c r="M140" s="78" t="n">
        <f aca="false">$L140*$B131</f>
        <v>0</v>
      </c>
      <c r="N140" s="79" t="e">
        <f aca="false">VLOOKUP($E140,市確認用!C:D,2,0)</f>
        <v>#N/A</v>
      </c>
      <c r="O140" s="38"/>
    </row>
    <row r="141" customFormat="false" ht="27.75" hidden="false" customHeight="true" outlineLevel="0" collapsed="false">
      <c r="A141" s="73" t="s">
        <v>121</v>
      </c>
      <c r="B141" s="74"/>
      <c r="C141" s="74"/>
      <c r="D141" s="74"/>
      <c r="E141" s="75" t="str">
        <f aca="false">$B141&amp;$C141&amp;$D141</f>
        <v/>
      </c>
      <c r="F141" s="76"/>
      <c r="G141" s="76"/>
      <c r="H141" s="76"/>
      <c r="I141" s="76"/>
      <c r="J141" s="76"/>
      <c r="K141" s="76"/>
      <c r="L141" s="77" t="n">
        <f aca="false">SUM(F141:K141)</f>
        <v>0</v>
      </c>
      <c r="M141" s="78" t="n">
        <f aca="false">$L141*$B131</f>
        <v>0</v>
      </c>
      <c r="N141" s="79" t="e">
        <f aca="false">VLOOKUP($E141,市確認用!C:D,2,0)</f>
        <v>#N/A</v>
      </c>
      <c r="O141" s="38"/>
    </row>
    <row r="142" customFormat="false" ht="27.75" hidden="false" customHeight="true" outlineLevel="0" collapsed="false">
      <c r="A142" s="73" t="s">
        <v>122</v>
      </c>
      <c r="B142" s="74"/>
      <c r="C142" s="74"/>
      <c r="D142" s="74"/>
      <c r="E142" s="75" t="str">
        <f aca="false">$B142&amp;$C142&amp;$D142</f>
        <v/>
      </c>
      <c r="F142" s="76"/>
      <c r="G142" s="76"/>
      <c r="H142" s="76"/>
      <c r="I142" s="76"/>
      <c r="J142" s="76"/>
      <c r="K142" s="76"/>
      <c r="L142" s="77" t="n">
        <f aca="false">SUM(F142:K142)</f>
        <v>0</v>
      </c>
      <c r="M142" s="78" t="n">
        <f aca="false">$L142*$B131</f>
        <v>0</v>
      </c>
      <c r="N142" s="79" t="e">
        <f aca="false">VLOOKUP($E142,市確認用!C:D,2,0)</f>
        <v>#N/A</v>
      </c>
      <c r="O142" s="38"/>
    </row>
    <row r="143" customFormat="false" ht="27.75" hidden="false" customHeight="true" outlineLevel="0" collapsed="false">
      <c r="A143" s="73" t="s">
        <v>123</v>
      </c>
      <c r="B143" s="74"/>
      <c r="C143" s="74"/>
      <c r="D143" s="74"/>
      <c r="E143" s="75" t="str">
        <f aca="false">$B143&amp;$C143&amp;$D143</f>
        <v/>
      </c>
      <c r="F143" s="76"/>
      <c r="G143" s="76"/>
      <c r="H143" s="76"/>
      <c r="I143" s="76"/>
      <c r="J143" s="76"/>
      <c r="K143" s="76"/>
      <c r="L143" s="77" t="n">
        <f aca="false">SUM(F143:K143)</f>
        <v>0</v>
      </c>
      <c r="M143" s="78" t="n">
        <f aca="false">$L143*$B131</f>
        <v>0</v>
      </c>
      <c r="N143" s="79" t="e">
        <f aca="false">VLOOKUP($E143,市確認用!C:D,2,0)</f>
        <v>#N/A</v>
      </c>
      <c r="O143" s="38"/>
    </row>
    <row r="144" customFormat="false" ht="27.75" hidden="false" customHeight="true" outlineLevel="0" collapsed="false">
      <c r="A144" s="73" t="s">
        <v>124</v>
      </c>
      <c r="B144" s="74"/>
      <c r="C144" s="74"/>
      <c r="D144" s="74"/>
      <c r="E144" s="75" t="str">
        <f aca="false">$B144&amp;$C144&amp;$D144</f>
        <v/>
      </c>
      <c r="F144" s="76"/>
      <c r="G144" s="76"/>
      <c r="H144" s="76"/>
      <c r="I144" s="76"/>
      <c r="J144" s="76"/>
      <c r="K144" s="76"/>
      <c r="L144" s="77" t="n">
        <f aca="false">SUM(F144:K144)</f>
        <v>0</v>
      </c>
      <c r="M144" s="78" t="n">
        <f aca="false">$L144*$B131</f>
        <v>0</v>
      </c>
      <c r="N144" s="79" t="e">
        <f aca="false">VLOOKUP($E144,市確認用!C:D,2,0)</f>
        <v>#N/A</v>
      </c>
      <c r="O144" s="38"/>
    </row>
    <row r="145" customFormat="false" ht="27.75" hidden="false" customHeight="true" outlineLevel="0" collapsed="false">
      <c r="A145" s="73" t="s">
        <v>125</v>
      </c>
      <c r="B145" s="74"/>
      <c r="C145" s="74"/>
      <c r="D145" s="74"/>
      <c r="E145" s="75" t="str">
        <f aca="false">$B145&amp;$C145&amp;$D145</f>
        <v/>
      </c>
      <c r="F145" s="76"/>
      <c r="G145" s="76"/>
      <c r="H145" s="76"/>
      <c r="I145" s="76"/>
      <c r="J145" s="76"/>
      <c r="K145" s="76"/>
      <c r="L145" s="77" t="n">
        <f aca="false">SUM(F145:K145)</f>
        <v>0</v>
      </c>
      <c r="M145" s="78" t="n">
        <f aca="false">$L145*$B131</f>
        <v>0</v>
      </c>
      <c r="N145" s="79" t="e">
        <f aca="false">VLOOKUP($E145,市確認用!C:D,2,0)</f>
        <v>#N/A</v>
      </c>
      <c r="O145" s="38"/>
    </row>
    <row r="146" customFormat="false" ht="27.75" hidden="false" customHeight="true" outlineLevel="0" collapsed="false">
      <c r="A146" s="80" t="s">
        <v>126</v>
      </c>
      <c r="B146" s="74"/>
      <c r="C146" s="74"/>
      <c r="D146" s="74"/>
      <c r="E146" s="108" t="str">
        <f aca="false">$B146&amp;$C146&amp;$D146</f>
        <v/>
      </c>
      <c r="F146" s="81"/>
      <c r="G146" s="81"/>
      <c r="H146" s="81"/>
      <c r="I146" s="81"/>
      <c r="J146" s="81"/>
      <c r="K146" s="76"/>
      <c r="L146" s="77" t="n">
        <f aca="false">SUM(F146:K146)</f>
        <v>0</v>
      </c>
      <c r="M146" s="78" t="n">
        <f aca="false">$L146*$B131</f>
        <v>0</v>
      </c>
      <c r="N146" s="79" t="e">
        <f aca="false">VLOOKUP($E146,市確認用!C:D,2,0)</f>
        <v>#N/A</v>
      </c>
      <c r="O146" s="38"/>
    </row>
    <row r="147" customFormat="false" ht="27.75" hidden="false" customHeight="true" outlineLevel="0" collapsed="false">
      <c r="A147" s="82"/>
      <c r="B147" s="83"/>
      <c r="C147" s="83"/>
      <c r="D147" s="83"/>
      <c r="E147" s="83"/>
      <c r="F147" s="84"/>
      <c r="G147" s="84"/>
      <c r="H147" s="84"/>
      <c r="I147" s="84"/>
      <c r="J147" s="84"/>
      <c r="K147" s="85" t="s">
        <v>127</v>
      </c>
      <c r="L147" s="85"/>
      <c r="M147" s="86" t="n">
        <f aca="false">SUM(M135:M146)</f>
        <v>0</v>
      </c>
      <c r="N147" s="87"/>
      <c r="O147" s="38"/>
    </row>
    <row r="148" customFormat="false" ht="27.75" hidden="false" customHeight="true" outlineLevel="0" collapsed="false">
      <c r="A148" s="52" t="s">
        <v>128</v>
      </c>
      <c r="B148" s="52"/>
      <c r="C148" s="88" t="n">
        <f aca="false">12-COUNTIF(C135:C146,0)</f>
        <v>12</v>
      </c>
      <c r="D148" s="35"/>
      <c r="E148" s="35"/>
      <c r="F148" s="36"/>
      <c r="G148" s="36"/>
      <c r="H148" s="36"/>
      <c r="I148" s="36"/>
      <c r="J148" s="36"/>
      <c r="K148" s="90" t="s">
        <v>129</v>
      </c>
      <c r="L148" s="90"/>
      <c r="M148" s="91" t="e">
        <f aca="false">SUM(N135:N146)</f>
        <v>#N/A</v>
      </c>
      <c r="N148" s="92"/>
      <c r="O148" s="38"/>
    </row>
    <row r="149" customFormat="false" ht="27.75" hidden="false" customHeight="true" outlineLevel="0" collapsed="false">
      <c r="A149" s="93"/>
      <c r="B149" s="42"/>
      <c r="C149" s="42"/>
      <c r="D149" s="42"/>
      <c r="E149" s="42"/>
      <c r="F149" s="43"/>
      <c r="G149" s="43"/>
      <c r="H149" s="43"/>
      <c r="I149" s="43"/>
      <c r="J149" s="43"/>
      <c r="K149" s="94" t="s">
        <v>130</v>
      </c>
      <c r="L149" s="94"/>
      <c r="M149" s="95" t="e">
        <f aca="false">M148-M147</f>
        <v>#N/A</v>
      </c>
      <c r="N149" s="96"/>
      <c r="O149" s="38"/>
    </row>
    <row r="150" customFormat="false" ht="27.75" hidden="false" customHeight="true" outlineLevel="0" collapsed="false">
      <c r="A150" s="35"/>
      <c r="B150" s="35"/>
      <c r="C150" s="35"/>
      <c r="D150" s="35"/>
      <c r="E150" s="35"/>
      <c r="F150" s="36"/>
      <c r="G150" s="36"/>
      <c r="H150" s="36"/>
      <c r="I150" s="36"/>
      <c r="J150" s="36"/>
      <c r="K150" s="97"/>
      <c r="L150" s="97"/>
      <c r="M150" s="98"/>
      <c r="N150" s="35"/>
      <c r="O150" s="38"/>
    </row>
    <row r="151" customFormat="false" ht="27.75" hidden="false" customHeight="true" outlineLevel="0" collapsed="false">
      <c r="A151" s="35"/>
      <c r="B151" s="35"/>
      <c r="C151" s="35"/>
      <c r="D151" s="35"/>
      <c r="E151" s="35"/>
      <c r="F151" s="36"/>
      <c r="G151" s="36"/>
      <c r="H151" s="36"/>
      <c r="I151" s="36"/>
      <c r="J151" s="36"/>
      <c r="K151" s="36"/>
      <c r="L151" s="37"/>
      <c r="M151" s="37"/>
      <c r="N151" s="36"/>
      <c r="O151" s="38"/>
    </row>
    <row r="152" customFormat="false" ht="27.75" hidden="false" customHeight="true" outlineLevel="0" collapsed="false">
      <c r="A152" s="99" t="s">
        <v>98</v>
      </c>
      <c r="B152" s="100"/>
      <c r="C152" s="101"/>
      <c r="D152" s="102"/>
      <c r="E152" s="102"/>
      <c r="F152" s="103"/>
      <c r="G152" s="104"/>
      <c r="H152" s="104"/>
      <c r="I152" s="105"/>
      <c r="J152" s="104"/>
      <c r="K152" s="104"/>
      <c r="L152" s="106"/>
      <c r="M152" s="106"/>
      <c r="N152" s="107"/>
      <c r="O152" s="38"/>
    </row>
    <row r="153" customFormat="false" ht="27.75" hidden="false" customHeight="true" outlineLevel="0" collapsed="false">
      <c r="A153" s="52" t="s">
        <v>99</v>
      </c>
      <c r="B153" s="52"/>
      <c r="C153" s="46"/>
      <c r="D153" s="46"/>
      <c r="E153" s="46"/>
      <c r="F153" s="46"/>
      <c r="G153" s="53"/>
      <c r="H153" s="54"/>
      <c r="I153" s="49"/>
      <c r="J153" s="49"/>
      <c r="K153" s="49"/>
      <c r="L153" s="55"/>
      <c r="M153" s="55"/>
      <c r="N153" s="56"/>
      <c r="O153" s="38"/>
    </row>
    <row r="154" s="66" customFormat="true" ht="55.5" hidden="false" customHeight="true" outlineLevel="0" collapsed="false">
      <c r="A154" s="57"/>
      <c r="B154" s="58" t="s">
        <v>100</v>
      </c>
      <c r="C154" s="24" t="s">
        <v>101</v>
      </c>
      <c r="D154" s="24" t="s">
        <v>102</v>
      </c>
      <c r="E154" s="59"/>
      <c r="F154" s="60" t="s">
        <v>103</v>
      </c>
      <c r="G154" s="61" t="s">
        <v>104</v>
      </c>
      <c r="H154" s="61" t="s">
        <v>105</v>
      </c>
      <c r="I154" s="61" t="s">
        <v>106</v>
      </c>
      <c r="J154" s="61" t="s">
        <v>107</v>
      </c>
      <c r="K154" s="61" t="s">
        <v>108</v>
      </c>
      <c r="L154" s="62" t="s">
        <v>109</v>
      </c>
      <c r="M154" s="63" t="s">
        <v>110</v>
      </c>
      <c r="N154" s="64" t="s">
        <v>111</v>
      </c>
      <c r="O154" s="65"/>
    </row>
    <row r="155" customFormat="false" ht="12.75" hidden="false" customHeight="true" outlineLevel="0" collapsed="false">
      <c r="A155" s="67" t="s">
        <v>112</v>
      </c>
      <c r="B155" s="68"/>
      <c r="C155" s="68"/>
      <c r="D155" s="68"/>
      <c r="E155" s="68"/>
      <c r="F155" s="69" t="s">
        <v>113</v>
      </c>
      <c r="G155" s="69" t="s">
        <v>113</v>
      </c>
      <c r="H155" s="69" t="s">
        <v>113</v>
      </c>
      <c r="I155" s="69" t="s">
        <v>113</v>
      </c>
      <c r="J155" s="69" t="s">
        <v>113</v>
      </c>
      <c r="K155" s="69" t="s">
        <v>113</v>
      </c>
      <c r="L155" s="70" t="s">
        <v>113</v>
      </c>
      <c r="M155" s="70" t="s">
        <v>114</v>
      </c>
      <c r="N155" s="71" t="s">
        <v>114</v>
      </c>
      <c r="O155" s="38"/>
    </row>
    <row r="156" customFormat="false" ht="27.75" hidden="false" customHeight="true" outlineLevel="0" collapsed="false">
      <c r="A156" s="73" t="s">
        <v>115</v>
      </c>
      <c r="B156" s="74"/>
      <c r="C156" s="75"/>
      <c r="D156" s="75"/>
      <c r="E156" s="75" t="str">
        <f aca="false">$B156&amp;$C156&amp;$D156</f>
        <v/>
      </c>
      <c r="F156" s="76"/>
      <c r="G156" s="76"/>
      <c r="H156" s="76"/>
      <c r="I156" s="76"/>
      <c r="J156" s="76"/>
      <c r="K156" s="76"/>
      <c r="L156" s="77" t="n">
        <f aca="false">SUM(F156:K156)</f>
        <v>0</v>
      </c>
      <c r="M156" s="78" t="n">
        <f aca="false">$L156*$B152</f>
        <v>0</v>
      </c>
      <c r="N156" s="79" t="e">
        <f aca="false">VLOOKUP($E156,市確認用!C:D,2,0)</f>
        <v>#N/A</v>
      </c>
      <c r="O156" s="38"/>
    </row>
    <row r="157" customFormat="false" ht="27.75" hidden="false" customHeight="true" outlineLevel="0" collapsed="false">
      <c r="A157" s="73" t="s">
        <v>116</v>
      </c>
      <c r="B157" s="74"/>
      <c r="C157" s="75"/>
      <c r="D157" s="75"/>
      <c r="E157" s="75" t="str">
        <f aca="false">$B157&amp;$C157&amp;$D157</f>
        <v/>
      </c>
      <c r="F157" s="76"/>
      <c r="G157" s="76"/>
      <c r="H157" s="76"/>
      <c r="I157" s="76"/>
      <c r="J157" s="76"/>
      <c r="K157" s="76"/>
      <c r="L157" s="77" t="n">
        <f aca="false">SUM(F157:K157)</f>
        <v>0</v>
      </c>
      <c r="M157" s="78" t="n">
        <f aca="false">$L157*$B152</f>
        <v>0</v>
      </c>
      <c r="N157" s="79" t="e">
        <f aca="false">VLOOKUP($E157,市確認用!C:D,2,0)</f>
        <v>#N/A</v>
      </c>
      <c r="O157" s="38"/>
    </row>
    <row r="158" customFormat="false" ht="27.75" hidden="false" customHeight="true" outlineLevel="0" collapsed="false">
      <c r="A158" s="73" t="s">
        <v>117</v>
      </c>
      <c r="B158" s="74"/>
      <c r="C158" s="75"/>
      <c r="D158" s="75"/>
      <c r="E158" s="75" t="str">
        <f aca="false">$B158&amp;$C158&amp;$D158</f>
        <v/>
      </c>
      <c r="F158" s="76"/>
      <c r="G158" s="76"/>
      <c r="H158" s="76"/>
      <c r="I158" s="76"/>
      <c r="J158" s="76"/>
      <c r="K158" s="76"/>
      <c r="L158" s="77" t="n">
        <f aca="false">SUM(F158:K158)</f>
        <v>0</v>
      </c>
      <c r="M158" s="78" t="n">
        <f aca="false">$L158*$B152</f>
        <v>0</v>
      </c>
      <c r="N158" s="79" t="e">
        <f aca="false">VLOOKUP($E158,市確認用!C:D,2,0)</f>
        <v>#N/A</v>
      </c>
      <c r="O158" s="38"/>
    </row>
    <row r="159" customFormat="false" ht="27.75" hidden="false" customHeight="true" outlineLevel="0" collapsed="false">
      <c r="A159" s="73" t="s">
        <v>118</v>
      </c>
      <c r="B159" s="74"/>
      <c r="C159" s="74"/>
      <c r="D159" s="74"/>
      <c r="E159" s="75" t="str">
        <f aca="false">$B159&amp;$C159&amp;$D159</f>
        <v/>
      </c>
      <c r="F159" s="76"/>
      <c r="G159" s="76"/>
      <c r="H159" s="76"/>
      <c r="I159" s="76"/>
      <c r="J159" s="76"/>
      <c r="K159" s="76"/>
      <c r="L159" s="77" t="n">
        <f aca="false">SUM(F159:K159)</f>
        <v>0</v>
      </c>
      <c r="M159" s="78" t="n">
        <f aca="false">$L159*$B152</f>
        <v>0</v>
      </c>
      <c r="N159" s="79" t="e">
        <f aca="false">VLOOKUP($E159,市確認用!C:D,2,0)</f>
        <v>#N/A</v>
      </c>
      <c r="O159" s="38"/>
    </row>
    <row r="160" customFormat="false" ht="27.75" hidden="false" customHeight="true" outlineLevel="0" collapsed="false">
      <c r="A160" s="73" t="s">
        <v>119</v>
      </c>
      <c r="B160" s="74"/>
      <c r="C160" s="74"/>
      <c r="D160" s="74"/>
      <c r="E160" s="75" t="str">
        <f aca="false">$B160&amp;$C160&amp;$D160</f>
        <v/>
      </c>
      <c r="F160" s="76"/>
      <c r="G160" s="76"/>
      <c r="H160" s="76"/>
      <c r="I160" s="76"/>
      <c r="J160" s="76"/>
      <c r="K160" s="76"/>
      <c r="L160" s="77" t="n">
        <f aca="false">SUM(F160:K160)</f>
        <v>0</v>
      </c>
      <c r="M160" s="78" t="n">
        <f aca="false">$L160*$B152</f>
        <v>0</v>
      </c>
      <c r="N160" s="79" t="e">
        <f aca="false">VLOOKUP($E160,市確認用!C:D,2,0)</f>
        <v>#N/A</v>
      </c>
      <c r="O160" s="38"/>
    </row>
    <row r="161" customFormat="false" ht="27.75" hidden="false" customHeight="true" outlineLevel="0" collapsed="false">
      <c r="A161" s="73" t="s">
        <v>120</v>
      </c>
      <c r="B161" s="74"/>
      <c r="C161" s="75"/>
      <c r="D161" s="75"/>
      <c r="E161" s="75" t="str">
        <f aca="false">$B161&amp;$C161&amp;$D161</f>
        <v/>
      </c>
      <c r="F161" s="76"/>
      <c r="G161" s="76"/>
      <c r="H161" s="76"/>
      <c r="I161" s="76"/>
      <c r="J161" s="76"/>
      <c r="K161" s="76"/>
      <c r="L161" s="77" t="n">
        <f aca="false">SUM(F161:K161)</f>
        <v>0</v>
      </c>
      <c r="M161" s="78" t="n">
        <f aca="false">$L161*$B152</f>
        <v>0</v>
      </c>
      <c r="N161" s="79" t="e">
        <f aca="false">VLOOKUP($E161,市確認用!C:D,2,0)</f>
        <v>#N/A</v>
      </c>
      <c r="O161" s="38"/>
    </row>
    <row r="162" customFormat="false" ht="27.75" hidden="false" customHeight="true" outlineLevel="0" collapsed="false">
      <c r="A162" s="73" t="s">
        <v>121</v>
      </c>
      <c r="B162" s="74"/>
      <c r="C162" s="74"/>
      <c r="D162" s="74"/>
      <c r="E162" s="75" t="str">
        <f aca="false">$B162&amp;$C162&amp;$D162</f>
        <v/>
      </c>
      <c r="F162" s="76"/>
      <c r="G162" s="76"/>
      <c r="H162" s="76"/>
      <c r="I162" s="76"/>
      <c r="J162" s="76"/>
      <c r="K162" s="76"/>
      <c r="L162" s="77" t="n">
        <f aca="false">SUM(F162:K162)</f>
        <v>0</v>
      </c>
      <c r="M162" s="78" t="n">
        <f aca="false">$L162*$B152</f>
        <v>0</v>
      </c>
      <c r="N162" s="79" t="e">
        <f aca="false">VLOOKUP($E162,市確認用!C:D,2,0)</f>
        <v>#N/A</v>
      </c>
      <c r="O162" s="38"/>
    </row>
    <row r="163" customFormat="false" ht="27.75" hidden="false" customHeight="true" outlineLevel="0" collapsed="false">
      <c r="A163" s="73" t="s">
        <v>122</v>
      </c>
      <c r="B163" s="74"/>
      <c r="C163" s="74"/>
      <c r="D163" s="74"/>
      <c r="E163" s="75" t="str">
        <f aca="false">$B163&amp;$C163&amp;$D163</f>
        <v/>
      </c>
      <c r="F163" s="76"/>
      <c r="G163" s="76"/>
      <c r="H163" s="76"/>
      <c r="I163" s="76"/>
      <c r="J163" s="76"/>
      <c r="K163" s="76"/>
      <c r="L163" s="77" t="n">
        <f aca="false">SUM(F163:K163)</f>
        <v>0</v>
      </c>
      <c r="M163" s="78" t="n">
        <f aca="false">$L163*$B152</f>
        <v>0</v>
      </c>
      <c r="N163" s="79" t="e">
        <f aca="false">VLOOKUP($E163,市確認用!C:D,2,0)</f>
        <v>#N/A</v>
      </c>
      <c r="O163" s="38"/>
    </row>
    <row r="164" customFormat="false" ht="27.75" hidden="false" customHeight="true" outlineLevel="0" collapsed="false">
      <c r="A164" s="73" t="s">
        <v>123</v>
      </c>
      <c r="B164" s="74"/>
      <c r="C164" s="74"/>
      <c r="D164" s="74"/>
      <c r="E164" s="75" t="str">
        <f aca="false">$B164&amp;$C164&amp;$D164</f>
        <v/>
      </c>
      <c r="F164" s="76"/>
      <c r="G164" s="76"/>
      <c r="H164" s="76"/>
      <c r="I164" s="76"/>
      <c r="J164" s="76"/>
      <c r="K164" s="76"/>
      <c r="L164" s="77" t="n">
        <f aca="false">SUM(F164:K164)</f>
        <v>0</v>
      </c>
      <c r="M164" s="78" t="n">
        <f aca="false">$L164*$B152</f>
        <v>0</v>
      </c>
      <c r="N164" s="79" t="e">
        <f aca="false">VLOOKUP($E164,市確認用!C:D,2,0)</f>
        <v>#N/A</v>
      </c>
      <c r="O164" s="38"/>
    </row>
    <row r="165" customFormat="false" ht="27.75" hidden="false" customHeight="true" outlineLevel="0" collapsed="false">
      <c r="A165" s="73" t="s">
        <v>124</v>
      </c>
      <c r="B165" s="74"/>
      <c r="C165" s="74"/>
      <c r="D165" s="74"/>
      <c r="E165" s="75" t="str">
        <f aca="false">$B165&amp;$C165&amp;$D165</f>
        <v/>
      </c>
      <c r="F165" s="76"/>
      <c r="G165" s="76"/>
      <c r="H165" s="76"/>
      <c r="I165" s="76"/>
      <c r="J165" s="76"/>
      <c r="K165" s="76"/>
      <c r="L165" s="77" t="n">
        <f aca="false">SUM(F165:K165)</f>
        <v>0</v>
      </c>
      <c r="M165" s="78" t="n">
        <f aca="false">$L165*$B152</f>
        <v>0</v>
      </c>
      <c r="N165" s="79" t="e">
        <f aca="false">VLOOKUP($E165,市確認用!C:D,2,0)</f>
        <v>#N/A</v>
      </c>
      <c r="O165" s="38"/>
    </row>
    <row r="166" customFormat="false" ht="27.75" hidden="false" customHeight="true" outlineLevel="0" collapsed="false">
      <c r="A166" s="73" t="s">
        <v>125</v>
      </c>
      <c r="B166" s="74"/>
      <c r="C166" s="74"/>
      <c r="D166" s="74"/>
      <c r="E166" s="75" t="str">
        <f aca="false">$B166&amp;$C166&amp;$D166</f>
        <v/>
      </c>
      <c r="F166" s="76"/>
      <c r="G166" s="76"/>
      <c r="H166" s="76"/>
      <c r="I166" s="76"/>
      <c r="J166" s="76"/>
      <c r="K166" s="76"/>
      <c r="L166" s="77" t="n">
        <f aca="false">SUM(F166:K166)</f>
        <v>0</v>
      </c>
      <c r="M166" s="78" t="n">
        <f aca="false">$L166*$B152</f>
        <v>0</v>
      </c>
      <c r="N166" s="79" t="e">
        <f aca="false">VLOOKUP($E166,市確認用!C:D,2,0)</f>
        <v>#N/A</v>
      </c>
      <c r="O166" s="38"/>
    </row>
    <row r="167" customFormat="false" ht="27.75" hidden="false" customHeight="true" outlineLevel="0" collapsed="false">
      <c r="A167" s="80" t="s">
        <v>126</v>
      </c>
      <c r="B167" s="74"/>
      <c r="C167" s="74"/>
      <c r="D167" s="74"/>
      <c r="E167" s="108" t="str">
        <f aca="false">$B167&amp;$C167&amp;$D167</f>
        <v/>
      </c>
      <c r="F167" s="81"/>
      <c r="G167" s="81"/>
      <c r="H167" s="81"/>
      <c r="I167" s="81"/>
      <c r="J167" s="81"/>
      <c r="K167" s="76"/>
      <c r="L167" s="77" t="n">
        <f aca="false">SUM(F167:K167)</f>
        <v>0</v>
      </c>
      <c r="M167" s="78" t="n">
        <f aca="false">$L167*$B152</f>
        <v>0</v>
      </c>
      <c r="N167" s="79" t="e">
        <f aca="false">VLOOKUP($E167,市確認用!C:D,2,0)</f>
        <v>#N/A</v>
      </c>
      <c r="O167" s="38"/>
    </row>
    <row r="168" customFormat="false" ht="27.75" hidden="false" customHeight="true" outlineLevel="0" collapsed="false">
      <c r="A168" s="82"/>
      <c r="B168" s="83"/>
      <c r="C168" s="83"/>
      <c r="D168" s="83"/>
      <c r="E168" s="83"/>
      <c r="F168" s="84"/>
      <c r="G168" s="84"/>
      <c r="H168" s="84"/>
      <c r="I168" s="84"/>
      <c r="J168" s="84"/>
      <c r="K168" s="85" t="s">
        <v>127</v>
      </c>
      <c r="L168" s="85"/>
      <c r="M168" s="86" t="n">
        <f aca="false">SUM(M156:M167)</f>
        <v>0</v>
      </c>
      <c r="N168" s="87"/>
      <c r="O168" s="38"/>
    </row>
    <row r="169" customFormat="false" ht="27.75" hidden="false" customHeight="true" outlineLevel="0" collapsed="false">
      <c r="A169" s="52" t="s">
        <v>128</v>
      </c>
      <c r="B169" s="52"/>
      <c r="C169" s="88" t="n">
        <f aca="false">12-COUNTIF(C156:C167,0)</f>
        <v>12</v>
      </c>
      <c r="D169" s="35"/>
      <c r="E169" s="35"/>
      <c r="F169" s="36"/>
      <c r="G169" s="36"/>
      <c r="H169" s="36"/>
      <c r="I169" s="36"/>
      <c r="J169" s="36"/>
      <c r="K169" s="90" t="s">
        <v>129</v>
      </c>
      <c r="L169" s="90"/>
      <c r="M169" s="91" t="e">
        <f aca="false">SUM(N156:N167)</f>
        <v>#N/A</v>
      </c>
      <c r="N169" s="92"/>
      <c r="O169" s="38"/>
    </row>
    <row r="170" customFormat="false" ht="27.75" hidden="false" customHeight="true" outlineLevel="0" collapsed="false">
      <c r="A170" s="93"/>
      <c r="B170" s="42"/>
      <c r="C170" s="42"/>
      <c r="D170" s="42"/>
      <c r="E170" s="42"/>
      <c r="F170" s="43"/>
      <c r="G170" s="43"/>
      <c r="H170" s="43"/>
      <c r="I170" s="43"/>
      <c r="J170" s="111"/>
      <c r="K170" s="94" t="s">
        <v>130</v>
      </c>
      <c r="L170" s="94"/>
      <c r="M170" s="95" t="e">
        <f aca="false">M169-M168</f>
        <v>#N/A</v>
      </c>
      <c r="N170" s="96"/>
      <c r="O170" s="38"/>
    </row>
    <row r="171" customFormat="false" ht="27.75" hidden="false" customHeight="true" outlineLevel="0" collapsed="false">
      <c r="A171" s="35"/>
      <c r="B171" s="35"/>
      <c r="C171" s="35"/>
      <c r="D171" s="35"/>
      <c r="E171" s="35"/>
      <c r="F171" s="36"/>
      <c r="G171" s="36"/>
      <c r="H171" s="36"/>
      <c r="I171" s="36"/>
      <c r="J171" s="36"/>
      <c r="K171" s="97"/>
      <c r="L171" s="97"/>
      <c r="M171" s="98"/>
      <c r="N171" s="35"/>
      <c r="O171" s="38"/>
    </row>
    <row r="172" customFormat="false" ht="27.75" hidden="false" customHeight="true" outlineLevel="0" collapsed="false">
      <c r="A172" s="35"/>
      <c r="B172" s="35"/>
      <c r="C172" s="35"/>
      <c r="D172" s="35"/>
      <c r="E172" s="35"/>
      <c r="F172" s="36"/>
      <c r="G172" s="36"/>
      <c r="H172" s="36"/>
      <c r="I172" s="36"/>
      <c r="J172" s="36"/>
      <c r="K172" s="36"/>
      <c r="L172" s="37"/>
      <c r="M172" s="37"/>
      <c r="N172" s="36"/>
      <c r="O172" s="38"/>
    </row>
    <row r="173" customFormat="false" ht="27.75" hidden="false" customHeight="true" outlineLevel="0" collapsed="false">
      <c r="A173" s="99" t="s">
        <v>98</v>
      </c>
      <c r="B173" s="100"/>
      <c r="C173" s="101"/>
      <c r="D173" s="102"/>
      <c r="E173" s="102"/>
      <c r="F173" s="103"/>
      <c r="G173" s="104"/>
      <c r="H173" s="104"/>
      <c r="I173" s="105"/>
      <c r="J173" s="104"/>
      <c r="K173" s="104"/>
      <c r="L173" s="106"/>
      <c r="M173" s="106"/>
      <c r="N173" s="107"/>
      <c r="O173" s="38"/>
    </row>
    <row r="174" customFormat="false" ht="27.75" hidden="false" customHeight="true" outlineLevel="0" collapsed="false">
      <c r="A174" s="52" t="s">
        <v>99</v>
      </c>
      <c r="B174" s="52"/>
      <c r="C174" s="46"/>
      <c r="D174" s="46"/>
      <c r="E174" s="46"/>
      <c r="F174" s="46"/>
      <c r="G174" s="53"/>
      <c r="H174" s="54"/>
      <c r="I174" s="49"/>
      <c r="J174" s="49"/>
      <c r="K174" s="49"/>
      <c r="L174" s="55"/>
      <c r="M174" s="55"/>
      <c r="N174" s="56"/>
      <c r="O174" s="38"/>
    </row>
    <row r="175" s="66" customFormat="true" ht="54.75" hidden="false" customHeight="true" outlineLevel="0" collapsed="false">
      <c r="A175" s="57"/>
      <c r="B175" s="58" t="s">
        <v>100</v>
      </c>
      <c r="C175" s="24" t="s">
        <v>101</v>
      </c>
      <c r="D175" s="24" t="s">
        <v>102</v>
      </c>
      <c r="E175" s="59"/>
      <c r="F175" s="60" t="s">
        <v>103</v>
      </c>
      <c r="G175" s="61" t="s">
        <v>104</v>
      </c>
      <c r="H175" s="61" t="s">
        <v>105</v>
      </c>
      <c r="I175" s="61" t="s">
        <v>106</v>
      </c>
      <c r="J175" s="61" t="s">
        <v>107</v>
      </c>
      <c r="K175" s="61" t="s">
        <v>108</v>
      </c>
      <c r="L175" s="62" t="s">
        <v>109</v>
      </c>
      <c r="M175" s="63" t="s">
        <v>110</v>
      </c>
      <c r="N175" s="64" t="s">
        <v>111</v>
      </c>
      <c r="O175" s="65"/>
    </row>
    <row r="176" customFormat="false" ht="13.5" hidden="false" customHeight="true" outlineLevel="0" collapsed="false">
      <c r="A176" s="67" t="s">
        <v>112</v>
      </c>
      <c r="B176" s="68"/>
      <c r="C176" s="68"/>
      <c r="D176" s="68"/>
      <c r="E176" s="68"/>
      <c r="F176" s="69" t="s">
        <v>113</v>
      </c>
      <c r="G176" s="69" t="s">
        <v>113</v>
      </c>
      <c r="H176" s="69" t="s">
        <v>113</v>
      </c>
      <c r="I176" s="69" t="s">
        <v>113</v>
      </c>
      <c r="J176" s="69" t="s">
        <v>113</v>
      </c>
      <c r="K176" s="69" t="s">
        <v>113</v>
      </c>
      <c r="L176" s="70" t="s">
        <v>113</v>
      </c>
      <c r="M176" s="70" t="s">
        <v>114</v>
      </c>
      <c r="N176" s="71" t="s">
        <v>114</v>
      </c>
      <c r="O176" s="38"/>
    </row>
    <row r="177" customFormat="false" ht="27.75" hidden="false" customHeight="true" outlineLevel="0" collapsed="false">
      <c r="A177" s="73" t="s">
        <v>115</v>
      </c>
      <c r="B177" s="74"/>
      <c r="C177" s="75"/>
      <c r="D177" s="75"/>
      <c r="E177" s="75" t="str">
        <f aca="false">$B177&amp;$C177&amp;$D177</f>
        <v/>
      </c>
      <c r="F177" s="76"/>
      <c r="G177" s="76"/>
      <c r="H177" s="76"/>
      <c r="I177" s="76"/>
      <c r="J177" s="76"/>
      <c r="K177" s="76"/>
      <c r="L177" s="77" t="n">
        <f aca="false">SUM(F177:K177)</f>
        <v>0</v>
      </c>
      <c r="M177" s="78" t="n">
        <f aca="false">$L177*$B173</f>
        <v>0</v>
      </c>
      <c r="N177" s="79" t="e">
        <f aca="false">VLOOKUP($E177,市確認用!C:D,2,0)</f>
        <v>#N/A</v>
      </c>
      <c r="O177" s="38"/>
    </row>
    <row r="178" customFormat="false" ht="27.75" hidden="false" customHeight="true" outlineLevel="0" collapsed="false">
      <c r="A178" s="73" t="s">
        <v>116</v>
      </c>
      <c r="B178" s="74"/>
      <c r="C178" s="75"/>
      <c r="D178" s="75"/>
      <c r="E178" s="75" t="str">
        <f aca="false">$B178&amp;$C178&amp;$D178</f>
        <v/>
      </c>
      <c r="F178" s="76"/>
      <c r="G178" s="76"/>
      <c r="H178" s="76"/>
      <c r="I178" s="76"/>
      <c r="J178" s="76"/>
      <c r="K178" s="76"/>
      <c r="L178" s="77" t="n">
        <f aca="false">SUM(F178:K178)</f>
        <v>0</v>
      </c>
      <c r="M178" s="78" t="n">
        <f aca="false">$L178*$B173</f>
        <v>0</v>
      </c>
      <c r="N178" s="79" t="e">
        <f aca="false">VLOOKUP($E178,市確認用!C:D,2,0)</f>
        <v>#N/A</v>
      </c>
      <c r="O178" s="38"/>
    </row>
    <row r="179" customFormat="false" ht="27.75" hidden="false" customHeight="true" outlineLevel="0" collapsed="false">
      <c r="A179" s="73" t="s">
        <v>117</v>
      </c>
      <c r="B179" s="74"/>
      <c r="C179" s="75"/>
      <c r="D179" s="75"/>
      <c r="E179" s="75" t="str">
        <f aca="false">$B179&amp;$C179&amp;$D179</f>
        <v/>
      </c>
      <c r="F179" s="76"/>
      <c r="G179" s="76"/>
      <c r="H179" s="76"/>
      <c r="I179" s="76"/>
      <c r="J179" s="76"/>
      <c r="K179" s="76"/>
      <c r="L179" s="77" t="n">
        <f aca="false">SUM(F179:K179)</f>
        <v>0</v>
      </c>
      <c r="M179" s="78" t="n">
        <f aca="false">$L179*$B173</f>
        <v>0</v>
      </c>
      <c r="N179" s="79" t="e">
        <f aca="false">VLOOKUP($E179,市確認用!C:D,2,0)</f>
        <v>#N/A</v>
      </c>
      <c r="O179" s="38"/>
    </row>
    <row r="180" customFormat="false" ht="27.75" hidden="false" customHeight="true" outlineLevel="0" collapsed="false">
      <c r="A180" s="73" t="s">
        <v>118</v>
      </c>
      <c r="B180" s="74"/>
      <c r="C180" s="74"/>
      <c r="D180" s="74"/>
      <c r="E180" s="75" t="str">
        <f aca="false">$B180&amp;$C180&amp;$D180</f>
        <v/>
      </c>
      <c r="F180" s="76"/>
      <c r="G180" s="76"/>
      <c r="H180" s="76"/>
      <c r="I180" s="76"/>
      <c r="J180" s="76"/>
      <c r="K180" s="76"/>
      <c r="L180" s="77" t="n">
        <f aca="false">SUM(F180:K180)</f>
        <v>0</v>
      </c>
      <c r="M180" s="78" t="n">
        <f aca="false">$L180*$B173</f>
        <v>0</v>
      </c>
      <c r="N180" s="79" t="e">
        <f aca="false">VLOOKUP($E180,市確認用!C:D,2,0)</f>
        <v>#N/A</v>
      </c>
      <c r="O180" s="38"/>
    </row>
    <row r="181" customFormat="false" ht="27.75" hidden="false" customHeight="true" outlineLevel="0" collapsed="false">
      <c r="A181" s="73" t="s">
        <v>119</v>
      </c>
      <c r="B181" s="74"/>
      <c r="C181" s="74"/>
      <c r="D181" s="74"/>
      <c r="E181" s="75" t="str">
        <f aca="false">$B181&amp;$C181&amp;$D181</f>
        <v/>
      </c>
      <c r="F181" s="76"/>
      <c r="G181" s="76"/>
      <c r="H181" s="76"/>
      <c r="I181" s="76"/>
      <c r="J181" s="76"/>
      <c r="K181" s="76"/>
      <c r="L181" s="77" t="n">
        <f aca="false">SUM(F181:K181)</f>
        <v>0</v>
      </c>
      <c r="M181" s="78" t="n">
        <f aca="false">$L181*$B173</f>
        <v>0</v>
      </c>
      <c r="N181" s="79" t="e">
        <f aca="false">VLOOKUP($E181,市確認用!C:D,2,0)</f>
        <v>#N/A</v>
      </c>
      <c r="O181" s="38"/>
    </row>
    <row r="182" customFormat="false" ht="27.75" hidden="false" customHeight="true" outlineLevel="0" collapsed="false">
      <c r="A182" s="73" t="s">
        <v>120</v>
      </c>
      <c r="B182" s="74"/>
      <c r="C182" s="75"/>
      <c r="D182" s="75"/>
      <c r="E182" s="75" t="str">
        <f aca="false">$B182&amp;$C182&amp;$D182</f>
        <v/>
      </c>
      <c r="F182" s="76"/>
      <c r="G182" s="76"/>
      <c r="H182" s="76"/>
      <c r="I182" s="76"/>
      <c r="J182" s="76"/>
      <c r="K182" s="76"/>
      <c r="L182" s="77" t="n">
        <f aca="false">SUM(F182:K182)</f>
        <v>0</v>
      </c>
      <c r="M182" s="78" t="n">
        <f aca="false">$L182*$B173</f>
        <v>0</v>
      </c>
      <c r="N182" s="79" t="e">
        <f aca="false">VLOOKUP($E182,市確認用!C:D,2,0)</f>
        <v>#N/A</v>
      </c>
      <c r="O182" s="38"/>
    </row>
    <row r="183" customFormat="false" ht="27.75" hidden="false" customHeight="true" outlineLevel="0" collapsed="false">
      <c r="A183" s="73" t="s">
        <v>121</v>
      </c>
      <c r="B183" s="74"/>
      <c r="C183" s="74"/>
      <c r="D183" s="74"/>
      <c r="E183" s="75" t="str">
        <f aca="false">$B183&amp;$C183&amp;$D183</f>
        <v/>
      </c>
      <c r="F183" s="76"/>
      <c r="G183" s="76"/>
      <c r="H183" s="76"/>
      <c r="I183" s="76"/>
      <c r="J183" s="76"/>
      <c r="K183" s="76"/>
      <c r="L183" s="77" t="n">
        <f aca="false">SUM(F183:K183)</f>
        <v>0</v>
      </c>
      <c r="M183" s="78" t="n">
        <f aca="false">$L183*$B173</f>
        <v>0</v>
      </c>
      <c r="N183" s="79" t="e">
        <f aca="false">VLOOKUP($E183,市確認用!C:D,2,0)</f>
        <v>#N/A</v>
      </c>
      <c r="O183" s="38"/>
    </row>
    <row r="184" customFormat="false" ht="27.75" hidden="false" customHeight="true" outlineLevel="0" collapsed="false">
      <c r="A184" s="73" t="s">
        <v>122</v>
      </c>
      <c r="B184" s="74"/>
      <c r="C184" s="74"/>
      <c r="D184" s="74"/>
      <c r="E184" s="75" t="str">
        <f aca="false">$B184&amp;$C184&amp;$D184</f>
        <v/>
      </c>
      <c r="F184" s="76"/>
      <c r="G184" s="76"/>
      <c r="H184" s="76"/>
      <c r="I184" s="76"/>
      <c r="J184" s="76"/>
      <c r="K184" s="76"/>
      <c r="L184" s="77" t="n">
        <f aca="false">SUM(F184:K184)</f>
        <v>0</v>
      </c>
      <c r="M184" s="78" t="n">
        <f aca="false">$L184*$B173</f>
        <v>0</v>
      </c>
      <c r="N184" s="79" t="e">
        <f aca="false">VLOOKUP($E184,市確認用!C:D,2,0)</f>
        <v>#N/A</v>
      </c>
      <c r="O184" s="38"/>
    </row>
    <row r="185" customFormat="false" ht="27.75" hidden="false" customHeight="true" outlineLevel="0" collapsed="false">
      <c r="A185" s="73" t="s">
        <v>123</v>
      </c>
      <c r="B185" s="74"/>
      <c r="C185" s="74"/>
      <c r="D185" s="74"/>
      <c r="E185" s="75" t="str">
        <f aca="false">$B185&amp;$C185&amp;$D185</f>
        <v/>
      </c>
      <c r="F185" s="76"/>
      <c r="G185" s="76"/>
      <c r="H185" s="76"/>
      <c r="I185" s="76"/>
      <c r="J185" s="76"/>
      <c r="K185" s="76"/>
      <c r="L185" s="77" t="n">
        <f aca="false">SUM(F185:K185)</f>
        <v>0</v>
      </c>
      <c r="M185" s="78" t="n">
        <f aca="false">$L185*$B173</f>
        <v>0</v>
      </c>
      <c r="N185" s="79" t="e">
        <f aca="false">VLOOKUP($E185,市確認用!C:D,2,0)</f>
        <v>#N/A</v>
      </c>
      <c r="O185" s="38"/>
    </row>
    <row r="186" customFormat="false" ht="27.75" hidden="false" customHeight="true" outlineLevel="0" collapsed="false">
      <c r="A186" s="73" t="s">
        <v>124</v>
      </c>
      <c r="B186" s="74"/>
      <c r="C186" s="74"/>
      <c r="D186" s="74"/>
      <c r="E186" s="75" t="str">
        <f aca="false">$B186&amp;$C186&amp;$D186</f>
        <v/>
      </c>
      <c r="F186" s="76"/>
      <c r="G186" s="76"/>
      <c r="H186" s="76"/>
      <c r="I186" s="76"/>
      <c r="J186" s="76"/>
      <c r="K186" s="76"/>
      <c r="L186" s="77" t="n">
        <f aca="false">SUM(F186:K186)</f>
        <v>0</v>
      </c>
      <c r="M186" s="78" t="n">
        <f aca="false">$L186*$B173</f>
        <v>0</v>
      </c>
      <c r="N186" s="79" t="e">
        <f aca="false">VLOOKUP($E186,市確認用!C:D,2,0)</f>
        <v>#N/A</v>
      </c>
      <c r="O186" s="38"/>
    </row>
    <row r="187" customFormat="false" ht="27.75" hidden="false" customHeight="true" outlineLevel="0" collapsed="false">
      <c r="A187" s="73" t="s">
        <v>125</v>
      </c>
      <c r="B187" s="74"/>
      <c r="C187" s="74"/>
      <c r="D187" s="74"/>
      <c r="E187" s="75" t="str">
        <f aca="false">$B187&amp;$C187&amp;$D187</f>
        <v/>
      </c>
      <c r="F187" s="76"/>
      <c r="G187" s="76"/>
      <c r="H187" s="76"/>
      <c r="I187" s="76"/>
      <c r="J187" s="76"/>
      <c r="K187" s="76"/>
      <c r="L187" s="77" t="n">
        <f aca="false">SUM(F187:K187)</f>
        <v>0</v>
      </c>
      <c r="M187" s="78" t="n">
        <f aca="false">$L187*$B173</f>
        <v>0</v>
      </c>
      <c r="N187" s="79" t="e">
        <f aca="false">VLOOKUP($E187,市確認用!C:D,2,0)</f>
        <v>#N/A</v>
      </c>
      <c r="O187" s="38"/>
    </row>
    <row r="188" customFormat="false" ht="27.75" hidden="false" customHeight="true" outlineLevel="0" collapsed="false">
      <c r="A188" s="80" t="s">
        <v>126</v>
      </c>
      <c r="B188" s="74"/>
      <c r="C188" s="74"/>
      <c r="D188" s="74"/>
      <c r="E188" s="108" t="str">
        <f aca="false">$B188&amp;$C188&amp;$D188</f>
        <v/>
      </c>
      <c r="F188" s="81"/>
      <c r="G188" s="81"/>
      <c r="H188" s="81"/>
      <c r="I188" s="81"/>
      <c r="J188" s="81"/>
      <c r="K188" s="76"/>
      <c r="L188" s="77" t="n">
        <f aca="false">SUM(F188:K188)</f>
        <v>0</v>
      </c>
      <c r="M188" s="78" t="n">
        <f aca="false">$L188*$B173</f>
        <v>0</v>
      </c>
      <c r="N188" s="79" t="e">
        <f aca="false">VLOOKUP($E188,市確認用!C:D,2,0)</f>
        <v>#N/A</v>
      </c>
      <c r="O188" s="38"/>
    </row>
    <row r="189" customFormat="false" ht="27.75" hidden="false" customHeight="true" outlineLevel="0" collapsed="false">
      <c r="A189" s="82"/>
      <c r="B189" s="83"/>
      <c r="C189" s="83"/>
      <c r="D189" s="83"/>
      <c r="E189" s="83"/>
      <c r="F189" s="84"/>
      <c r="G189" s="84"/>
      <c r="H189" s="84"/>
      <c r="I189" s="84"/>
      <c r="J189" s="84"/>
      <c r="K189" s="85" t="s">
        <v>127</v>
      </c>
      <c r="L189" s="85"/>
      <c r="M189" s="86" t="n">
        <f aca="false">SUM(M177:M188)</f>
        <v>0</v>
      </c>
      <c r="N189" s="87"/>
      <c r="O189" s="38"/>
    </row>
    <row r="190" customFormat="false" ht="27.75" hidden="false" customHeight="true" outlineLevel="0" collapsed="false">
      <c r="A190" s="52" t="s">
        <v>128</v>
      </c>
      <c r="B190" s="52"/>
      <c r="C190" s="88" t="n">
        <f aca="false">12-COUNTIF(C177:C188,0)</f>
        <v>12</v>
      </c>
      <c r="D190" s="35"/>
      <c r="E190" s="35"/>
      <c r="F190" s="36"/>
      <c r="G190" s="36"/>
      <c r="H190" s="36"/>
      <c r="I190" s="36"/>
      <c r="J190" s="36"/>
      <c r="K190" s="90" t="s">
        <v>129</v>
      </c>
      <c r="L190" s="90"/>
      <c r="M190" s="91" t="e">
        <f aca="false">SUM(N177:N188)</f>
        <v>#N/A</v>
      </c>
      <c r="N190" s="92"/>
      <c r="O190" s="38"/>
    </row>
    <row r="191" customFormat="false" ht="27.75" hidden="false" customHeight="true" outlineLevel="0" collapsed="false">
      <c r="A191" s="93"/>
      <c r="B191" s="42"/>
      <c r="C191" s="42"/>
      <c r="D191" s="42"/>
      <c r="E191" s="42"/>
      <c r="F191" s="43"/>
      <c r="G191" s="43"/>
      <c r="H191" s="43"/>
      <c r="I191" s="43"/>
      <c r="J191" s="43"/>
      <c r="K191" s="94" t="s">
        <v>130</v>
      </c>
      <c r="L191" s="94"/>
      <c r="M191" s="95" t="e">
        <f aca="false">M190-M189</f>
        <v>#N/A</v>
      </c>
      <c r="N191" s="96"/>
      <c r="O191" s="38"/>
    </row>
    <row r="192" customFormat="false" ht="27.75" hidden="false" customHeight="true" outlineLevel="0" collapsed="false">
      <c r="A192" s="35"/>
      <c r="B192" s="35"/>
      <c r="C192" s="35"/>
      <c r="D192" s="35"/>
      <c r="E192" s="35"/>
      <c r="F192" s="36"/>
      <c r="G192" s="36"/>
      <c r="H192" s="36"/>
      <c r="I192" s="36"/>
      <c r="J192" s="36"/>
      <c r="K192" s="97"/>
      <c r="L192" s="97"/>
      <c r="M192" s="98"/>
      <c r="N192" s="35"/>
      <c r="O192" s="38"/>
    </row>
    <row r="193" customFormat="false" ht="27.75" hidden="false" customHeight="true" outlineLevel="0" collapsed="false">
      <c r="A193" s="35"/>
      <c r="B193" s="35"/>
      <c r="C193" s="35"/>
      <c r="D193" s="35"/>
      <c r="E193" s="35"/>
      <c r="F193" s="36"/>
      <c r="G193" s="36"/>
      <c r="H193" s="36"/>
      <c r="I193" s="36"/>
      <c r="J193" s="36"/>
      <c r="K193" s="36"/>
      <c r="L193" s="37"/>
      <c r="M193" s="37"/>
      <c r="N193" s="36"/>
      <c r="O193" s="38"/>
    </row>
    <row r="194" customFormat="false" ht="27.75" hidden="false" customHeight="true" outlineLevel="0" collapsed="false">
      <c r="A194" s="99" t="s">
        <v>98</v>
      </c>
      <c r="B194" s="100"/>
      <c r="C194" s="101"/>
      <c r="D194" s="102"/>
      <c r="E194" s="102"/>
      <c r="F194" s="103"/>
      <c r="G194" s="104"/>
      <c r="H194" s="104"/>
      <c r="I194" s="105"/>
      <c r="J194" s="104"/>
      <c r="K194" s="104"/>
      <c r="L194" s="106"/>
      <c r="M194" s="106"/>
      <c r="N194" s="107"/>
      <c r="O194" s="38"/>
    </row>
    <row r="195" customFormat="false" ht="27.75" hidden="false" customHeight="true" outlineLevel="0" collapsed="false">
      <c r="A195" s="52" t="s">
        <v>99</v>
      </c>
      <c r="B195" s="52"/>
      <c r="C195" s="46"/>
      <c r="D195" s="46"/>
      <c r="E195" s="46"/>
      <c r="F195" s="46"/>
      <c r="G195" s="53"/>
      <c r="H195" s="54"/>
      <c r="I195" s="49"/>
      <c r="J195" s="49"/>
      <c r="K195" s="49"/>
      <c r="L195" s="55"/>
      <c r="M195" s="55"/>
      <c r="N195" s="56"/>
      <c r="O195" s="38"/>
    </row>
    <row r="196" s="66" customFormat="true" ht="59.25" hidden="false" customHeight="true" outlineLevel="0" collapsed="false">
      <c r="A196" s="57"/>
      <c r="B196" s="58" t="s">
        <v>100</v>
      </c>
      <c r="C196" s="24" t="s">
        <v>101</v>
      </c>
      <c r="D196" s="24" t="s">
        <v>102</v>
      </c>
      <c r="E196" s="59"/>
      <c r="F196" s="60" t="s">
        <v>103</v>
      </c>
      <c r="G196" s="61" t="s">
        <v>104</v>
      </c>
      <c r="H196" s="61" t="s">
        <v>105</v>
      </c>
      <c r="I196" s="61" t="s">
        <v>106</v>
      </c>
      <c r="J196" s="61" t="s">
        <v>107</v>
      </c>
      <c r="K196" s="61" t="s">
        <v>108</v>
      </c>
      <c r="L196" s="62" t="s">
        <v>109</v>
      </c>
      <c r="M196" s="63" t="s">
        <v>110</v>
      </c>
      <c r="N196" s="64" t="s">
        <v>111</v>
      </c>
      <c r="O196" s="65"/>
    </row>
    <row r="197" customFormat="false" ht="15" hidden="false" customHeight="true" outlineLevel="0" collapsed="false">
      <c r="A197" s="67" t="s">
        <v>112</v>
      </c>
      <c r="B197" s="68"/>
      <c r="C197" s="68"/>
      <c r="D197" s="68"/>
      <c r="E197" s="68"/>
      <c r="F197" s="69" t="s">
        <v>113</v>
      </c>
      <c r="G197" s="69" t="s">
        <v>113</v>
      </c>
      <c r="H197" s="69" t="s">
        <v>113</v>
      </c>
      <c r="I197" s="69" t="s">
        <v>113</v>
      </c>
      <c r="J197" s="69" t="s">
        <v>113</v>
      </c>
      <c r="K197" s="69" t="s">
        <v>113</v>
      </c>
      <c r="L197" s="70" t="s">
        <v>113</v>
      </c>
      <c r="M197" s="70" t="s">
        <v>114</v>
      </c>
      <c r="N197" s="71" t="s">
        <v>114</v>
      </c>
      <c r="O197" s="38"/>
    </row>
    <row r="198" customFormat="false" ht="27.75" hidden="false" customHeight="true" outlineLevel="0" collapsed="false">
      <c r="A198" s="73" t="s">
        <v>115</v>
      </c>
      <c r="B198" s="74"/>
      <c r="C198" s="75"/>
      <c r="D198" s="75"/>
      <c r="E198" s="75" t="str">
        <f aca="false">$B198&amp;$C198&amp;$D198</f>
        <v/>
      </c>
      <c r="F198" s="76"/>
      <c r="G198" s="76"/>
      <c r="H198" s="76"/>
      <c r="I198" s="76"/>
      <c r="J198" s="76"/>
      <c r="K198" s="76"/>
      <c r="L198" s="77" t="n">
        <f aca="false">SUM(F198:K198)</f>
        <v>0</v>
      </c>
      <c r="M198" s="78" t="n">
        <f aca="false">$L198*$B194</f>
        <v>0</v>
      </c>
      <c r="N198" s="79" t="e">
        <f aca="false">VLOOKUP($E198,市確認用!C:D,2,0)</f>
        <v>#N/A</v>
      </c>
      <c r="O198" s="38"/>
    </row>
    <row r="199" customFormat="false" ht="27.75" hidden="false" customHeight="true" outlineLevel="0" collapsed="false">
      <c r="A199" s="73" t="s">
        <v>116</v>
      </c>
      <c r="B199" s="74"/>
      <c r="C199" s="75"/>
      <c r="D199" s="75"/>
      <c r="E199" s="75" t="str">
        <f aca="false">$B199&amp;$C199&amp;$D199</f>
        <v/>
      </c>
      <c r="F199" s="76"/>
      <c r="G199" s="76"/>
      <c r="H199" s="76"/>
      <c r="I199" s="76"/>
      <c r="J199" s="76"/>
      <c r="K199" s="76"/>
      <c r="L199" s="77" t="n">
        <f aca="false">SUM(F199:K199)</f>
        <v>0</v>
      </c>
      <c r="M199" s="78" t="n">
        <f aca="false">$L199*$B194</f>
        <v>0</v>
      </c>
      <c r="N199" s="79" t="e">
        <f aca="false">VLOOKUP($E199,市確認用!C:D,2,0)</f>
        <v>#N/A</v>
      </c>
      <c r="O199" s="38"/>
    </row>
    <row r="200" customFormat="false" ht="27.75" hidden="false" customHeight="true" outlineLevel="0" collapsed="false">
      <c r="A200" s="73" t="s">
        <v>117</v>
      </c>
      <c r="B200" s="74"/>
      <c r="C200" s="75"/>
      <c r="D200" s="75"/>
      <c r="E200" s="75" t="str">
        <f aca="false">$B200&amp;$C200&amp;$D200</f>
        <v/>
      </c>
      <c r="F200" s="76"/>
      <c r="G200" s="76"/>
      <c r="H200" s="76"/>
      <c r="I200" s="76"/>
      <c r="J200" s="76"/>
      <c r="K200" s="76"/>
      <c r="L200" s="77" t="n">
        <f aca="false">SUM(F200:K200)</f>
        <v>0</v>
      </c>
      <c r="M200" s="78" t="n">
        <f aca="false">$L200*$B194</f>
        <v>0</v>
      </c>
      <c r="N200" s="79" t="e">
        <f aca="false">VLOOKUP($E200,市確認用!C:D,2,0)</f>
        <v>#N/A</v>
      </c>
      <c r="O200" s="38"/>
    </row>
    <row r="201" customFormat="false" ht="27.75" hidden="false" customHeight="true" outlineLevel="0" collapsed="false">
      <c r="A201" s="73" t="s">
        <v>118</v>
      </c>
      <c r="B201" s="74"/>
      <c r="C201" s="74"/>
      <c r="D201" s="74"/>
      <c r="E201" s="75" t="str">
        <f aca="false">$B201&amp;$C201&amp;$D201</f>
        <v/>
      </c>
      <c r="F201" s="76"/>
      <c r="G201" s="76"/>
      <c r="H201" s="76"/>
      <c r="I201" s="76"/>
      <c r="J201" s="76"/>
      <c r="K201" s="76"/>
      <c r="L201" s="77" t="n">
        <f aca="false">SUM(F201:K201)</f>
        <v>0</v>
      </c>
      <c r="M201" s="78" t="n">
        <f aca="false">$L201*$B194</f>
        <v>0</v>
      </c>
      <c r="N201" s="79" t="e">
        <f aca="false">VLOOKUP($E201,市確認用!C:D,2,0)</f>
        <v>#N/A</v>
      </c>
      <c r="O201" s="38"/>
    </row>
    <row r="202" customFormat="false" ht="27.75" hidden="false" customHeight="true" outlineLevel="0" collapsed="false">
      <c r="A202" s="73" t="s">
        <v>119</v>
      </c>
      <c r="B202" s="74"/>
      <c r="C202" s="74"/>
      <c r="D202" s="74"/>
      <c r="E202" s="75" t="str">
        <f aca="false">$B202&amp;$C202&amp;$D202</f>
        <v/>
      </c>
      <c r="F202" s="76"/>
      <c r="G202" s="76"/>
      <c r="H202" s="76"/>
      <c r="I202" s="76"/>
      <c r="J202" s="76"/>
      <c r="K202" s="76"/>
      <c r="L202" s="77" t="n">
        <f aca="false">SUM(F202:K202)</f>
        <v>0</v>
      </c>
      <c r="M202" s="78" t="n">
        <f aca="false">$L202*$B194</f>
        <v>0</v>
      </c>
      <c r="N202" s="79" t="e">
        <f aca="false">VLOOKUP($E202,市確認用!C:D,2,0)</f>
        <v>#N/A</v>
      </c>
      <c r="O202" s="38"/>
    </row>
    <row r="203" customFormat="false" ht="27.75" hidden="false" customHeight="true" outlineLevel="0" collapsed="false">
      <c r="A203" s="73" t="s">
        <v>120</v>
      </c>
      <c r="B203" s="74"/>
      <c r="C203" s="75"/>
      <c r="D203" s="75"/>
      <c r="E203" s="75" t="str">
        <f aca="false">$B203&amp;$C203&amp;$D203</f>
        <v/>
      </c>
      <c r="F203" s="76"/>
      <c r="G203" s="76"/>
      <c r="H203" s="76"/>
      <c r="I203" s="76"/>
      <c r="J203" s="76"/>
      <c r="K203" s="76"/>
      <c r="L203" s="77" t="n">
        <f aca="false">SUM(F203:K203)</f>
        <v>0</v>
      </c>
      <c r="M203" s="78" t="n">
        <f aca="false">$L203*$B194</f>
        <v>0</v>
      </c>
      <c r="N203" s="79" t="e">
        <f aca="false">VLOOKUP($E203,市確認用!C:D,2,0)</f>
        <v>#N/A</v>
      </c>
      <c r="O203" s="38"/>
    </row>
    <row r="204" customFormat="false" ht="27.75" hidden="false" customHeight="true" outlineLevel="0" collapsed="false">
      <c r="A204" s="73" t="s">
        <v>121</v>
      </c>
      <c r="B204" s="74"/>
      <c r="C204" s="74"/>
      <c r="D204" s="74"/>
      <c r="E204" s="75" t="str">
        <f aca="false">$B204&amp;$C204&amp;$D204</f>
        <v/>
      </c>
      <c r="F204" s="76"/>
      <c r="G204" s="76"/>
      <c r="H204" s="76"/>
      <c r="I204" s="76"/>
      <c r="J204" s="76"/>
      <c r="K204" s="76"/>
      <c r="L204" s="77" t="n">
        <f aca="false">SUM(F204:K204)</f>
        <v>0</v>
      </c>
      <c r="M204" s="78" t="n">
        <f aca="false">$L204*$B194</f>
        <v>0</v>
      </c>
      <c r="N204" s="79" t="e">
        <f aca="false">VLOOKUP($E204,市確認用!C:D,2,0)</f>
        <v>#N/A</v>
      </c>
      <c r="O204" s="38"/>
    </row>
    <row r="205" customFormat="false" ht="27.75" hidden="false" customHeight="true" outlineLevel="0" collapsed="false">
      <c r="A205" s="73" t="s">
        <v>122</v>
      </c>
      <c r="B205" s="74"/>
      <c r="C205" s="74"/>
      <c r="D205" s="74"/>
      <c r="E205" s="75" t="str">
        <f aca="false">$B205&amp;$C205&amp;$D205</f>
        <v/>
      </c>
      <c r="F205" s="76"/>
      <c r="G205" s="76"/>
      <c r="H205" s="76"/>
      <c r="I205" s="76"/>
      <c r="J205" s="76"/>
      <c r="K205" s="76"/>
      <c r="L205" s="77" t="n">
        <f aca="false">SUM(F205:K205)</f>
        <v>0</v>
      </c>
      <c r="M205" s="78" t="n">
        <f aca="false">$L205*$B194</f>
        <v>0</v>
      </c>
      <c r="N205" s="79" t="e">
        <f aca="false">VLOOKUP($E205,市確認用!C:D,2,0)</f>
        <v>#N/A</v>
      </c>
      <c r="O205" s="38"/>
    </row>
    <row r="206" customFormat="false" ht="27.75" hidden="false" customHeight="true" outlineLevel="0" collapsed="false">
      <c r="A206" s="73" t="s">
        <v>123</v>
      </c>
      <c r="B206" s="74"/>
      <c r="C206" s="74"/>
      <c r="D206" s="74"/>
      <c r="E206" s="75" t="str">
        <f aca="false">$B206&amp;$C206&amp;$D206</f>
        <v/>
      </c>
      <c r="F206" s="76"/>
      <c r="G206" s="76"/>
      <c r="H206" s="76"/>
      <c r="I206" s="76"/>
      <c r="J206" s="76"/>
      <c r="K206" s="76"/>
      <c r="L206" s="77" t="n">
        <f aca="false">SUM(F206:K206)</f>
        <v>0</v>
      </c>
      <c r="M206" s="78" t="n">
        <f aca="false">$L206*$B194</f>
        <v>0</v>
      </c>
      <c r="N206" s="79" t="e">
        <f aca="false">VLOOKUP($E206,市確認用!C:D,2,0)</f>
        <v>#N/A</v>
      </c>
      <c r="O206" s="38"/>
    </row>
    <row r="207" customFormat="false" ht="27.75" hidden="false" customHeight="true" outlineLevel="0" collapsed="false">
      <c r="A207" s="73" t="s">
        <v>124</v>
      </c>
      <c r="B207" s="74"/>
      <c r="C207" s="74"/>
      <c r="D207" s="74"/>
      <c r="E207" s="75" t="str">
        <f aca="false">$B207&amp;$C207&amp;$D207</f>
        <v/>
      </c>
      <c r="F207" s="76"/>
      <c r="G207" s="76"/>
      <c r="H207" s="76"/>
      <c r="I207" s="76"/>
      <c r="J207" s="76"/>
      <c r="K207" s="76"/>
      <c r="L207" s="77" t="n">
        <f aca="false">SUM(F207:K207)</f>
        <v>0</v>
      </c>
      <c r="M207" s="78" t="n">
        <f aca="false">$L207*$B194</f>
        <v>0</v>
      </c>
      <c r="N207" s="79" t="e">
        <f aca="false">VLOOKUP($E207,市確認用!C:D,2,0)</f>
        <v>#N/A</v>
      </c>
      <c r="O207" s="38"/>
    </row>
    <row r="208" customFormat="false" ht="27.75" hidden="false" customHeight="true" outlineLevel="0" collapsed="false">
      <c r="A208" s="73" t="s">
        <v>125</v>
      </c>
      <c r="B208" s="74"/>
      <c r="C208" s="74"/>
      <c r="D208" s="74"/>
      <c r="E208" s="75" t="str">
        <f aca="false">$B208&amp;$C208&amp;$D208</f>
        <v/>
      </c>
      <c r="F208" s="76"/>
      <c r="G208" s="76"/>
      <c r="H208" s="76"/>
      <c r="I208" s="76"/>
      <c r="J208" s="76"/>
      <c r="K208" s="76"/>
      <c r="L208" s="77" t="n">
        <f aca="false">SUM(F208:K208)</f>
        <v>0</v>
      </c>
      <c r="M208" s="78" t="n">
        <f aca="false">$L208*$B194</f>
        <v>0</v>
      </c>
      <c r="N208" s="79" t="e">
        <f aca="false">VLOOKUP($E208,市確認用!C:D,2,0)</f>
        <v>#N/A</v>
      </c>
      <c r="O208" s="38"/>
    </row>
    <row r="209" customFormat="false" ht="27.75" hidden="false" customHeight="true" outlineLevel="0" collapsed="false">
      <c r="A209" s="80" t="s">
        <v>126</v>
      </c>
      <c r="B209" s="74"/>
      <c r="C209" s="74"/>
      <c r="D209" s="74"/>
      <c r="E209" s="108" t="str">
        <f aca="false">$B209&amp;$C209&amp;$D209</f>
        <v/>
      </c>
      <c r="F209" s="81"/>
      <c r="G209" s="81"/>
      <c r="H209" s="81"/>
      <c r="I209" s="81"/>
      <c r="J209" s="81"/>
      <c r="K209" s="76"/>
      <c r="L209" s="77" t="n">
        <f aca="false">SUM(F209:K209)</f>
        <v>0</v>
      </c>
      <c r="M209" s="78" t="n">
        <f aca="false">$L209*$B194</f>
        <v>0</v>
      </c>
      <c r="N209" s="79" t="e">
        <f aca="false">VLOOKUP($E209,市確認用!C:D,2,0)</f>
        <v>#N/A</v>
      </c>
      <c r="O209" s="38"/>
    </row>
    <row r="210" customFormat="false" ht="27.75" hidden="false" customHeight="true" outlineLevel="0" collapsed="false">
      <c r="A210" s="82"/>
      <c r="B210" s="83"/>
      <c r="C210" s="83"/>
      <c r="D210" s="83"/>
      <c r="E210" s="83"/>
      <c r="F210" s="84"/>
      <c r="G210" s="84"/>
      <c r="H210" s="84"/>
      <c r="I210" s="84"/>
      <c r="J210" s="84"/>
      <c r="K210" s="85" t="s">
        <v>127</v>
      </c>
      <c r="L210" s="85"/>
      <c r="M210" s="86" t="n">
        <f aca="false">SUM(M198:M209)</f>
        <v>0</v>
      </c>
      <c r="N210" s="87"/>
      <c r="O210" s="38"/>
    </row>
    <row r="211" customFormat="false" ht="27.75" hidden="false" customHeight="true" outlineLevel="0" collapsed="false">
      <c r="A211" s="52" t="s">
        <v>128</v>
      </c>
      <c r="B211" s="52"/>
      <c r="C211" s="88" t="n">
        <f aca="false">12-COUNTIF(C198:C209,0)</f>
        <v>12</v>
      </c>
      <c r="D211" s="35"/>
      <c r="E211" s="35"/>
      <c r="F211" s="36"/>
      <c r="G211" s="36"/>
      <c r="H211" s="36"/>
      <c r="I211" s="36"/>
      <c r="J211" s="36"/>
      <c r="K211" s="90" t="s">
        <v>129</v>
      </c>
      <c r="L211" s="90"/>
      <c r="M211" s="91" t="e">
        <f aca="false">SUM(N198:N209)</f>
        <v>#N/A</v>
      </c>
      <c r="N211" s="92"/>
      <c r="O211" s="38"/>
    </row>
    <row r="212" customFormat="false" ht="27.75" hidden="false" customHeight="true" outlineLevel="0" collapsed="false">
      <c r="A212" s="93"/>
      <c r="B212" s="42"/>
      <c r="C212" s="42"/>
      <c r="D212" s="42"/>
      <c r="E212" s="42"/>
      <c r="F212" s="43"/>
      <c r="G212" s="43"/>
      <c r="H212" s="43"/>
      <c r="I212" s="43"/>
      <c r="J212" s="43"/>
      <c r="K212" s="94" t="s">
        <v>130</v>
      </c>
      <c r="L212" s="94"/>
      <c r="M212" s="95" t="e">
        <f aca="false">M211-M210</f>
        <v>#N/A</v>
      </c>
      <c r="N212" s="96"/>
      <c r="O212" s="38"/>
    </row>
    <row r="213" customFormat="false" ht="27.75" hidden="false" customHeight="true" outlineLevel="0" collapsed="false">
      <c r="A213" s="35"/>
      <c r="B213" s="35"/>
      <c r="C213" s="35"/>
      <c r="D213" s="35"/>
      <c r="E213" s="35"/>
      <c r="F213" s="36"/>
      <c r="G213" s="36"/>
      <c r="H213" s="36"/>
      <c r="I213" s="36"/>
      <c r="J213" s="36"/>
      <c r="K213" s="36"/>
      <c r="L213" s="37"/>
      <c r="M213" s="37"/>
      <c r="N213" s="36"/>
      <c r="O213" s="38"/>
    </row>
    <row r="214" customFormat="false" ht="27.75" hidden="false" customHeight="true" outlineLevel="0" collapsed="false">
      <c r="A214" s="35"/>
      <c r="B214" s="35"/>
      <c r="C214" s="35"/>
      <c r="D214" s="35"/>
      <c r="E214" s="35"/>
      <c r="F214" s="36"/>
      <c r="G214" s="36"/>
      <c r="H214" s="36"/>
      <c r="I214" s="36"/>
      <c r="J214" s="36"/>
      <c r="K214" s="36"/>
      <c r="L214" s="37"/>
      <c r="M214" s="37"/>
      <c r="N214" s="36"/>
      <c r="O214" s="38"/>
    </row>
    <row r="215" customFormat="false" ht="27.75" hidden="false" customHeight="true" outlineLevel="0" collapsed="false">
      <c r="A215" s="35"/>
      <c r="B215" s="35"/>
      <c r="C215" s="35"/>
      <c r="D215" s="35"/>
      <c r="E215" s="35"/>
      <c r="F215" s="36"/>
      <c r="G215" s="36"/>
      <c r="H215" s="36"/>
      <c r="I215" s="36"/>
      <c r="J215" s="36"/>
      <c r="K215" s="36"/>
      <c r="L215" s="37"/>
      <c r="M215" s="37"/>
      <c r="N215" s="36"/>
      <c r="O215" s="38"/>
    </row>
    <row r="216" customFormat="false" ht="27.75" hidden="false" customHeight="true" outlineLevel="0" collapsed="false">
      <c r="A216" s="35"/>
      <c r="B216" s="35"/>
      <c r="C216" s="35"/>
      <c r="D216" s="35"/>
      <c r="E216" s="35"/>
      <c r="F216" s="36"/>
      <c r="G216" s="36"/>
      <c r="H216" s="36"/>
      <c r="I216" s="36"/>
      <c r="J216" s="36"/>
      <c r="K216" s="36"/>
      <c r="L216" s="37"/>
      <c r="M216" s="37"/>
      <c r="N216" s="36"/>
      <c r="O216" s="38"/>
    </row>
    <row r="217" customFormat="false" ht="27.75" hidden="false" customHeight="true" outlineLevel="0" collapsed="false">
      <c r="A217" s="35"/>
      <c r="B217" s="35"/>
      <c r="C217" s="35"/>
      <c r="D217" s="35"/>
      <c r="E217" s="35"/>
      <c r="F217" s="36"/>
      <c r="G217" s="36"/>
      <c r="H217" s="36"/>
      <c r="I217" s="36"/>
      <c r="J217" s="36"/>
      <c r="K217" s="36"/>
      <c r="L217" s="37"/>
      <c r="M217" s="37"/>
      <c r="N217" s="36"/>
      <c r="O217" s="38"/>
    </row>
    <row r="218" customFormat="false" ht="27.75" hidden="false" customHeight="true" outlineLevel="0" collapsed="false">
      <c r="A218" s="35"/>
      <c r="B218" s="35"/>
      <c r="C218" s="35"/>
      <c r="D218" s="35"/>
      <c r="E218" s="35"/>
      <c r="F218" s="36"/>
      <c r="G218" s="36"/>
      <c r="H218" s="36"/>
      <c r="I218" s="36"/>
      <c r="J218" s="36"/>
      <c r="K218" s="36"/>
      <c r="L218" s="37"/>
      <c r="M218" s="37"/>
      <c r="N218" s="36"/>
      <c r="O218" s="38"/>
    </row>
    <row r="219" customFormat="false" ht="27.75" hidden="false" customHeight="true" outlineLevel="0" collapsed="false">
      <c r="A219" s="35"/>
      <c r="B219" s="35"/>
      <c r="C219" s="35"/>
      <c r="D219" s="35"/>
      <c r="E219" s="35"/>
      <c r="F219" s="36"/>
      <c r="G219" s="36"/>
      <c r="H219" s="36"/>
      <c r="I219" s="36"/>
      <c r="J219" s="36"/>
      <c r="K219" s="36"/>
      <c r="L219" s="37"/>
      <c r="M219" s="37"/>
      <c r="N219" s="36"/>
      <c r="O219" s="38"/>
    </row>
    <row r="220" customFormat="false" ht="27.75" hidden="false" customHeight="true" outlineLevel="0" collapsed="false">
      <c r="A220" s="35"/>
      <c r="B220" s="35"/>
      <c r="C220" s="35"/>
      <c r="D220" s="35"/>
      <c r="E220" s="35"/>
      <c r="F220" s="36"/>
      <c r="G220" s="36"/>
      <c r="H220" s="36"/>
      <c r="I220" s="36"/>
      <c r="J220" s="36"/>
      <c r="K220" s="36"/>
      <c r="L220" s="37"/>
      <c r="M220" s="37"/>
      <c r="N220" s="36"/>
      <c r="O220" s="38"/>
    </row>
    <row r="221" customFormat="false" ht="27.75" hidden="false" customHeight="true" outlineLevel="0" collapsed="false">
      <c r="A221" s="35"/>
      <c r="B221" s="35"/>
      <c r="C221" s="35"/>
      <c r="D221" s="35"/>
      <c r="E221" s="35"/>
      <c r="F221" s="36"/>
      <c r="G221" s="36"/>
      <c r="H221" s="36"/>
      <c r="I221" s="36"/>
      <c r="J221" s="36"/>
      <c r="K221" s="36"/>
      <c r="L221" s="37"/>
      <c r="M221" s="37"/>
      <c r="N221" s="36"/>
      <c r="O221" s="38"/>
    </row>
    <row r="222" customFormat="false" ht="27.75" hidden="false" customHeight="true" outlineLevel="0" collapsed="false">
      <c r="A222" s="35"/>
      <c r="B222" s="35"/>
      <c r="C222" s="35"/>
      <c r="D222" s="35"/>
      <c r="E222" s="35"/>
      <c r="F222" s="36"/>
      <c r="G222" s="36"/>
      <c r="H222" s="36"/>
      <c r="I222" s="36"/>
      <c r="J222" s="36"/>
      <c r="K222" s="36"/>
      <c r="L222" s="37"/>
      <c r="M222" s="37"/>
      <c r="N222" s="36"/>
      <c r="O222" s="38"/>
    </row>
    <row r="223" customFormat="false" ht="27.75" hidden="false" customHeight="true" outlineLevel="0" collapsed="false">
      <c r="A223" s="35"/>
      <c r="B223" s="35"/>
      <c r="C223" s="35"/>
      <c r="D223" s="35"/>
      <c r="E223" s="35"/>
      <c r="F223" s="36"/>
      <c r="G223" s="36"/>
      <c r="H223" s="36"/>
      <c r="I223" s="36"/>
      <c r="J223" s="36"/>
      <c r="K223" s="36"/>
      <c r="L223" s="37"/>
      <c r="M223" s="37"/>
      <c r="N223" s="36"/>
      <c r="O223" s="38"/>
    </row>
    <row r="224" customFormat="false" ht="27.75" hidden="false" customHeight="true" outlineLevel="0" collapsed="false">
      <c r="A224" s="35"/>
      <c r="B224" s="35"/>
      <c r="C224" s="35"/>
      <c r="D224" s="35"/>
      <c r="E224" s="35"/>
      <c r="F224" s="36"/>
      <c r="G224" s="36"/>
      <c r="H224" s="36"/>
      <c r="I224" s="36"/>
      <c r="J224" s="36"/>
      <c r="K224" s="36"/>
      <c r="L224" s="37"/>
      <c r="M224" s="37"/>
      <c r="N224" s="36"/>
      <c r="O224" s="38"/>
    </row>
    <row r="225" customFormat="false" ht="27.75" hidden="false" customHeight="true" outlineLevel="0" collapsed="false">
      <c r="A225" s="35"/>
      <c r="B225" s="35"/>
      <c r="C225" s="35"/>
      <c r="D225" s="35"/>
      <c r="E225" s="35"/>
      <c r="F225" s="36"/>
      <c r="G225" s="36"/>
      <c r="H225" s="36"/>
      <c r="I225" s="36"/>
      <c r="J225" s="36"/>
      <c r="K225" s="36"/>
      <c r="L225" s="37"/>
      <c r="M225" s="37"/>
      <c r="N225" s="36"/>
      <c r="O225" s="38"/>
    </row>
    <row r="226" customFormat="false" ht="27.75" hidden="false" customHeight="true" outlineLevel="0" collapsed="false">
      <c r="A226" s="35"/>
      <c r="B226" s="35"/>
      <c r="C226" s="35"/>
      <c r="D226" s="35"/>
      <c r="E226" s="35"/>
      <c r="F226" s="36"/>
      <c r="G226" s="36"/>
      <c r="H226" s="36"/>
      <c r="I226" s="36"/>
      <c r="J226" s="36"/>
      <c r="K226" s="36"/>
      <c r="L226" s="37"/>
      <c r="M226" s="37"/>
      <c r="N226" s="36"/>
      <c r="O226" s="38"/>
    </row>
    <row r="227" customFormat="false" ht="27.75" hidden="false" customHeight="true" outlineLevel="0" collapsed="false">
      <c r="A227" s="35"/>
      <c r="B227" s="35"/>
      <c r="C227" s="35"/>
      <c r="D227" s="35"/>
      <c r="E227" s="35"/>
      <c r="F227" s="36"/>
      <c r="G227" s="36"/>
      <c r="H227" s="36"/>
      <c r="I227" s="36"/>
      <c r="J227" s="36"/>
      <c r="K227" s="36"/>
      <c r="L227" s="37"/>
      <c r="M227" s="37"/>
      <c r="N227" s="36"/>
      <c r="O227" s="38"/>
    </row>
    <row r="228" customFormat="false" ht="27.75" hidden="false" customHeight="true" outlineLevel="0" collapsed="false">
      <c r="A228" s="35"/>
      <c r="B228" s="35"/>
      <c r="C228" s="35"/>
      <c r="D228" s="35"/>
      <c r="E228" s="35"/>
      <c r="F228" s="36"/>
      <c r="G228" s="36"/>
      <c r="H228" s="36"/>
      <c r="I228" s="36"/>
      <c r="J228" s="36"/>
      <c r="K228" s="36"/>
      <c r="L228" s="37"/>
      <c r="M228" s="37"/>
      <c r="N228" s="36"/>
      <c r="O228" s="38"/>
    </row>
    <row r="229" customFormat="false" ht="27.75" hidden="false" customHeight="true" outlineLevel="0" collapsed="false">
      <c r="A229" s="35"/>
      <c r="B229" s="35"/>
      <c r="C229" s="35"/>
      <c r="D229" s="35"/>
      <c r="E229" s="35"/>
      <c r="F229" s="36"/>
      <c r="G229" s="36"/>
      <c r="H229" s="36"/>
      <c r="I229" s="36"/>
      <c r="J229" s="36"/>
      <c r="K229" s="36"/>
      <c r="L229" s="37"/>
      <c r="M229" s="37"/>
      <c r="N229" s="36"/>
      <c r="O229" s="38"/>
    </row>
    <row r="230" customFormat="false" ht="27.75" hidden="false" customHeight="true" outlineLevel="0" collapsed="false">
      <c r="A230" s="35"/>
      <c r="B230" s="35"/>
      <c r="C230" s="35"/>
      <c r="D230" s="35"/>
      <c r="E230" s="35"/>
      <c r="F230" s="36"/>
      <c r="G230" s="36"/>
      <c r="H230" s="36"/>
      <c r="I230" s="36"/>
      <c r="J230" s="36"/>
      <c r="K230" s="36"/>
      <c r="L230" s="37"/>
      <c r="M230" s="37"/>
      <c r="N230" s="36"/>
      <c r="O230" s="38"/>
    </row>
    <row r="231" customFormat="false" ht="27.75" hidden="false" customHeight="true" outlineLevel="0" collapsed="false">
      <c r="A231" s="35"/>
      <c r="B231" s="35"/>
      <c r="C231" s="35"/>
      <c r="D231" s="35"/>
      <c r="E231" s="35"/>
      <c r="F231" s="36"/>
      <c r="G231" s="36"/>
      <c r="H231" s="36"/>
      <c r="I231" s="36"/>
      <c r="J231" s="36"/>
      <c r="K231" s="36"/>
      <c r="L231" s="37"/>
      <c r="M231" s="37"/>
      <c r="N231" s="36"/>
      <c r="O231" s="38"/>
    </row>
    <row r="232" customFormat="false" ht="27.75" hidden="false" customHeight="true" outlineLevel="0" collapsed="false">
      <c r="A232" s="35"/>
      <c r="B232" s="35"/>
      <c r="C232" s="35"/>
      <c r="D232" s="35"/>
      <c r="E232" s="35"/>
      <c r="F232" s="36"/>
      <c r="G232" s="36"/>
      <c r="H232" s="36"/>
      <c r="I232" s="36"/>
      <c r="J232" s="36"/>
      <c r="K232" s="36"/>
      <c r="L232" s="37"/>
      <c r="M232" s="37"/>
      <c r="N232" s="36"/>
      <c r="O232" s="38"/>
    </row>
    <row r="233" customFormat="false" ht="27.75" hidden="false" customHeight="true" outlineLevel="0" collapsed="false">
      <c r="A233" s="35"/>
      <c r="B233" s="35"/>
      <c r="C233" s="35"/>
      <c r="D233" s="35"/>
      <c r="E233" s="35"/>
      <c r="F233" s="36"/>
      <c r="G233" s="36"/>
      <c r="H233" s="36"/>
      <c r="I233" s="36"/>
      <c r="J233" s="36"/>
      <c r="K233" s="36"/>
      <c r="L233" s="37"/>
      <c r="M233" s="37"/>
      <c r="N233" s="36"/>
      <c r="O233" s="38"/>
    </row>
    <row r="234" customFormat="false" ht="27.75" hidden="false" customHeight="true" outlineLevel="0" collapsed="false">
      <c r="A234" s="35"/>
      <c r="B234" s="35"/>
      <c r="C234" s="35"/>
      <c r="D234" s="35"/>
      <c r="E234" s="35"/>
      <c r="F234" s="36"/>
      <c r="G234" s="36"/>
      <c r="H234" s="36"/>
      <c r="I234" s="36"/>
      <c r="J234" s="36"/>
      <c r="K234" s="36"/>
      <c r="L234" s="37"/>
      <c r="M234" s="37"/>
      <c r="N234" s="36"/>
      <c r="O234" s="38"/>
    </row>
    <row r="235" customFormat="false" ht="27.75" hidden="false" customHeight="true" outlineLevel="0" collapsed="false">
      <c r="A235" s="35"/>
      <c r="B235" s="35"/>
      <c r="C235" s="35"/>
      <c r="D235" s="35"/>
      <c r="E235" s="35"/>
      <c r="F235" s="36"/>
      <c r="G235" s="36"/>
      <c r="H235" s="36"/>
      <c r="I235" s="36"/>
      <c r="J235" s="36"/>
      <c r="K235" s="36"/>
      <c r="L235" s="37"/>
      <c r="M235" s="37"/>
      <c r="N235" s="36"/>
      <c r="O235" s="38"/>
    </row>
    <row r="236" customFormat="false" ht="27.75" hidden="false" customHeight="true" outlineLevel="0" collapsed="false">
      <c r="A236" s="35"/>
      <c r="B236" s="35"/>
      <c r="C236" s="35"/>
      <c r="D236" s="35"/>
      <c r="E236" s="35"/>
      <c r="F236" s="36"/>
      <c r="G236" s="36"/>
      <c r="H236" s="36"/>
      <c r="I236" s="36"/>
      <c r="J236" s="36"/>
      <c r="K236" s="36"/>
      <c r="L236" s="37"/>
      <c r="M236" s="37"/>
      <c r="N236" s="36"/>
      <c r="O236" s="38"/>
    </row>
    <row r="237" customFormat="false" ht="27.75" hidden="false" customHeight="true" outlineLevel="0" collapsed="false">
      <c r="A237" s="35"/>
      <c r="B237" s="35"/>
      <c r="C237" s="35"/>
      <c r="D237" s="35"/>
      <c r="E237" s="35"/>
      <c r="F237" s="36"/>
      <c r="G237" s="36"/>
      <c r="H237" s="36"/>
      <c r="I237" s="36"/>
      <c r="J237" s="36"/>
      <c r="K237" s="36"/>
      <c r="L237" s="37"/>
      <c r="M237" s="37"/>
      <c r="N237" s="36"/>
      <c r="O237" s="38"/>
    </row>
    <row r="238" customFormat="false" ht="27.75" hidden="false" customHeight="true" outlineLevel="0" collapsed="false">
      <c r="A238" s="35"/>
      <c r="B238" s="35"/>
      <c r="C238" s="35"/>
      <c r="D238" s="35"/>
      <c r="E238" s="35"/>
      <c r="F238" s="36"/>
      <c r="G238" s="36"/>
      <c r="H238" s="36"/>
      <c r="I238" s="36"/>
      <c r="J238" s="36"/>
      <c r="K238" s="36"/>
      <c r="L238" s="37"/>
      <c r="M238" s="37"/>
      <c r="N238" s="36"/>
      <c r="O238" s="38"/>
    </row>
    <row r="239" customFormat="false" ht="27.75" hidden="false" customHeight="true" outlineLevel="0" collapsed="false">
      <c r="A239" s="35"/>
      <c r="B239" s="35"/>
      <c r="C239" s="35"/>
      <c r="D239" s="35"/>
      <c r="E239" s="35"/>
      <c r="F239" s="36"/>
      <c r="G239" s="36"/>
      <c r="H239" s="36"/>
      <c r="I239" s="36"/>
      <c r="J239" s="36"/>
      <c r="K239" s="36"/>
      <c r="L239" s="37"/>
      <c r="M239" s="37"/>
      <c r="N239" s="36"/>
      <c r="O239" s="38"/>
    </row>
    <row r="240" customFormat="false" ht="27.75" hidden="false" customHeight="true" outlineLevel="0" collapsed="false">
      <c r="A240" s="35"/>
      <c r="B240" s="35"/>
      <c r="C240" s="35"/>
      <c r="D240" s="35"/>
      <c r="E240" s="35"/>
      <c r="F240" s="36"/>
      <c r="G240" s="36"/>
      <c r="H240" s="36"/>
      <c r="I240" s="36"/>
      <c r="J240" s="36"/>
      <c r="K240" s="36"/>
      <c r="L240" s="37"/>
      <c r="M240" s="37"/>
      <c r="N240" s="36"/>
      <c r="O240" s="38"/>
    </row>
    <row r="241" customFormat="false" ht="27.75" hidden="false" customHeight="true" outlineLevel="0" collapsed="false">
      <c r="A241" s="35"/>
      <c r="B241" s="35"/>
      <c r="C241" s="35"/>
      <c r="D241" s="35"/>
      <c r="E241" s="35"/>
      <c r="F241" s="36"/>
      <c r="G241" s="36"/>
      <c r="H241" s="36"/>
      <c r="I241" s="36"/>
      <c r="J241" s="36"/>
      <c r="K241" s="36"/>
      <c r="L241" s="37"/>
      <c r="M241" s="37"/>
      <c r="N241" s="36"/>
      <c r="O241" s="38"/>
    </row>
    <row r="242" customFormat="false" ht="27.75" hidden="false" customHeight="true" outlineLevel="0" collapsed="false">
      <c r="A242" s="35"/>
      <c r="B242" s="35"/>
      <c r="C242" s="35"/>
      <c r="D242" s="35"/>
      <c r="E242" s="35"/>
      <c r="F242" s="36"/>
      <c r="G242" s="36"/>
      <c r="H242" s="36"/>
      <c r="I242" s="36"/>
      <c r="J242" s="36"/>
      <c r="K242" s="36"/>
      <c r="L242" s="37"/>
      <c r="M242" s="37"/>
      <c r="N242" s="36"/>
      <c r="O242" s="38"/>
    </row>
    <row r="243" customFormat="false" ht="27.75" hidden="false" customHeight="true" outlineLevel="0" collapsed="false">
      <c r="A243" s="35"/>
      <c r="B243" s="35"/>
      <c r="C243" s="35"/>
      <c r="D243" s="35"/>
      <c r="E243" s="35"/>
      <c r="F243" s="36"/>
      <c r="G243" s="36"/>
      <c r="H243" s="36"/>
      <c r="I243" s="36"/>
      <c r="J243" s="36"/>
      <c r="K243" s="36"/>
      <c r="L243" s="37"/>
      <c r="M243" s="37"/>
      <c r="N243" s="36"/>
      <c r="O243" s="38"/>
    </row>
    <row r="244" customFormat="false" ht="27.75" hidden="false" customHeight="true" outlineLevel="0" collapsed="false">
      <c r="A244" s="35"/>
      <c r="B244" s="35"/>
      <c r="C244" s="35"/>
      <c r="D244" s="35"/>
      <c r="E244" s="35"/>
      <c r="F244" s="36"/>
      <c r="G244" s="36"/>
      <c r="H244" s="36"/>
      <c r="I244" s="36"/>
      <c r="J244" s="36"/>
      <c r="K244" s="36"/>
      <c r="L244" s="37"/>
      <c r="M244" s="37"/>
      <c r="N244" s="36"/>
      <c r="O244" s="38"/>
    </row>
    <row r="245" customFormat="false" ht="27.75" hidden="false" customHeight="true" outlineLevel="0" collapsed="false">
      <c r="A245" s="35"/>
      <c r="B245" s="35"/>
      <c r="C245" s="35"/>
      <c r="D245" s="35"/>
      <c r="E245" s="35"/>
      <c r="F245" s="36"/>
      <c r="G245" s="36"/>
      <c r="H245" s="36"/>
      <c r="I245" s="36"/>
      <c r="J245" s="36"/>
      <c r="K245" s="36"/>
      <c r="L245" s="37"/>
      <c r="M245" s="37"/>
      <c r="N245" s="36"/>
      <c r="O245" s="38"/>
    </row>
    <row r="246" customFormat="false" ht="27.75" hidden="false" customHeight="true" outlineLevel="0" collapsed="false">
      <c r="A246" s="35"/>
      <c r="B246" s="35"/>
      <c r="C246" s="35"/>
      <c r="D246" s="35"/>
      <c r="E246" s="35"/>
      <c r="F246" s="36"/>
      <c r="G246" s="36"/>
      <c r="H246" s="36"/>
      <c r="I246" s="36"/>
      <c r="J246" s="36"/>
      <c r="K246" s="36"/>
      <c r="L246" s="37"/>
      <c r="M246" s="37"/>
      <c r="N246" s="36"/>
      <c r="O246" s="38"/>
    </row>
    <row r="247" customFormat="false" ht="27.75" hidden="false" customHeight="true" outlineLevel="0" collapsed="false">
      <c r="A247" s="35"/>
      <c r="B247" s="35"/>
      <c r="C247" s="35"/>
      <c r="D247" s="35"/>
      <c r="E247" s="35"/>
      <c r="F247" s="36"/>
      <c r="G247" s="36"/>
      <c r="H247" s="36"/>
      <c r="I247" s="36"/>
      <c r="J247" s="36"/>
      <c r="K247" s="36"/>
      <c r="L247" s="37"/>
      <c r="M247" s="37"/>
      <c r="N247" s="36"/>
      <c r="O247" s="38"/>
    </row>
    <row r="248" customFormat="false" ht="27.75" hidden="false" customHeight="true" outlineLevel="0" collapsed="false">
      <c r="A248" s="35"/>
      <c r="B248" s="35"/>
      <c r="C248" s="35"/>
      <c r="D248" s="35"/>
      <c r="E248" s="35"/>
      <c r="F248" s="36"/>
      <c r="G248" s="36"/>
      <c r="H248" s="36"/>
      <c r="I248" s="36"/>
      <c r="J248" s="36"/>
      <c r="K248" s="36"/>
      <c r="L248" s="37"/>
      <c r="M248" s="37"/>
      <c r="N248" s="36"/>
      <c r="O248" s="38"/>
    </row>
    <row r="249" customFormat="false" ht="27.75" hidden="false" customHeight="true" outlineLevel="0" collapsed="false">
      <c r="A249" s="35"/>
      <c r="B249" s="35"/>
      <c r="C249" s="35"/>
      <c r="D249" s="35"/>
      <c r="E249" s="35"/>
      <c r="F249" s="36"/>
      <c r="G249" s="36"/>
      <c r="H249" s="36"/>
      <c r="I249" s="36"/>
      <c r="J249" s="36"/>
      <c r="K249" s="36"/>
      <c r="L249" s="37"/>
      <c r="M249" s="37"/>
      <c r="N249" s="36"/>
      <c r="O249" s="38"/>
    </row>
    <row r="250" customFormat="false" ht="27.75" hidden="false" customHeight="true" outlineLevel="0" collapsed="false">
      <c r="A250" s="35"/>
      <c r="B250" s="35"/>
      <c r="C250" s="35"/>
      <c r="D250" s="35"/>
      <c r="E250" s="35"/>
      <c r="F250" s="36"/>
      <c r="G250" s="36"/>
      <c r="H250" s="36"/>
      <c r="I250" s="36"/>
      <c r="J250" s="36"/>
      <c r="K250" s="36"/>
      <c r="L250" s="37"/>
      <c r="M250" s="37"/>
      <c r="N250" s="36"/>
      <c r="O250" s="38"/>
    </row>
    <row r="251" customFormat="false" ht="27.75" hidden="false" customHeight="true" outlineLevel="0" collapsed="false">
      <c r="A251" s="35"/>
      <c r="B251" s="35"/>
      <c r="C251" s="35"/>
      <c r="D251" s="35"/>
      <c r="E251" s="35"/>
      <c r="F251" s="36"/>
      <c r="G251" s="36"/>
      <c r="H251" s="36"/>
      <c r="I251" s="36"/>
      <c r="J251" s="36"/>
      <c r="K251" s="36"/>
      <c r="L251" s="37"/>
      <c r="M251" s="37"/>
      <c r="N251" s="36"/>
      <c r="O251" s="38"/>
    </row>
    <row r="252" customFormat="false" ht="27.75" hidden="false" customHeight="true" outlineLevel="0" collapsed="false">
      <c r="A252" s="35"/>
      <c r="B252" s="35"/>
      <c r="C252" s="35"/>
      <c r="D252" s="35"/>
      <c r="E252" s="35"/>
      <c r="F252" s="36"/>
      <c r="G252" s="36"/>
      <c r="H252" s="36"/>
      <c r="I252" s="36"/>
      <c r="J252" s="36"/>
      <c r="K252" s="36"/>
      <c r="L252" s="37"/>
      <c r="M252" s="37"/>
      <c r="N252" s="36"/>
      <c r="O252" s="38"/>
    </row>
    <row r="253" customFormat="false" ht="27.75" hidden="false" customHeight="true" outlineLevel="0" collapsed="false">
      <c r="A253" s="35"/>
      <c r="B253" s="35"/>
      <c r="C253" s="35"/>
      <c r="D253" s="35"/>
      <c r="E253" s="35"/>
      <c r="F253" s="36"/>
      <c r="G253" s="36"/>
      <c r="H253" s="36"/>
      <c r="I253" s="36"/>
      <c r="J253" s="36"/>
      <c r="K253" s="36"/>
      <c r="L253" s="37"/>
      <c r="M253" s="37"/>
      <c r="N253" s="36"/>
      <c r="O253" s="38"/>
    </row>
    <row r="254" customFormat="false" ht="27.75" hidden="false" customHeight="true" outlineLevel="0" collapsed="false">
      <c r="A254" s="35"/>
      <c r="B254" s="35"/>
      <c r="C254" s="35"/>
      <c r="D254" s="35"/>
      <c r="E254" s="35"/>
      <c r="F254" s="36"/>
      <c r="G254" s="36"/>
      <c r="H254" s="36"/>
      <c r="I254" s="36"/>
      <c r="J254" s="36"/>
      <c r="K254" s="36"/>
      <c r="L254" s="37"/>
      <c r="M254" s="37"/>
      <c r="N254" s="36"/>
      <c r="O254" s="38"/>
    </row>
    <row r="255" customFormat="false" ht="27.75" hidden="false" customHeight="true" outlineLevel="0" collapsed="false">
      <c r="A255" s="35"/>
      <c r="B255" s="35"/>
      <c r="C255" s="35"/>
      <c r="D255" s="35"/>
      <c r="E255" s="35"/>
      <c r="F255" s="36"/>
      <c r="G255" s="36"/>
      <c r="H255" s="36"/>
      <c r="I255" s="36"/>
      <c r="J255" s="36"/>
      <c r="K255" s="36"/>
      <c r="L255" s="37"/>
      <c r="M255" s="37"/>
      <c r="N255" s="36"/>
      <c r="O255" s="38"/>
    </row>
    <row r="256" customFormat="false" ht="27.75" hidden="false" customHeight="true" outlineLevel="0" collapsed="false">
      <c r="A256" s="35"/>
      <c r="B256" s="35"/>
      <c r="C256" s="35"/>
      <c r="D256" s="35"/>
      <c r="E256" s="35"/>
      <c r="F256" s="36"/>
      <c r="G256" s="36"/>
      <c r="H256" s="36"/>
      <c r="I256" s="36"/>
      <c r="J256" s="36"/>
      <c r="K256" s="36"/>
      <c r="L256" s="37"/>
      <c r="M256" s="37"/>
      <c r="N256" s="36"/>
      <c r="O256" s="38"/>
    </row>
    <row r="257" customFormat="false" ht="27.75" hidden="false" customHeight="true" outlineLevel="0" collapsed="false">
      <c r="A257" s="35"/>
      <c r="B257" s="35"/>
      <c r="C257" s="35"/>
      <c r="D257" s="35"/>
      <c r="E257" s="35"/>
      <c r="F257" s="36"/>
      <c r="G257" s="36"/>
      <c r="H257" s="36"/>
      <c r="I257" s="36"/>
      <c r="J257" s="36"/>
      <c r="K257" s="36"/>
      <c r="L257" s="37"/>
      <c r="M257" s="37"/>
      <c r="N257" s="36"/>
      <c r="O257" s="38"/>
    </row>
    <row r="258" customFormat="false" ht="27.75" hidden="false" customHeight="true" outlineLevel="0" collapsed="false">
      <c r="A258" s="35"/>
      <c r="B258" s="35"/>
      <c r="C258" s="35"/>
      <c r="D258" s="35"/>
      <c r="E258" s="35"/>
      <c r="F258" s="36"/>
      <c r="G258" s="36"/>
      <c r="H258" s="36"/>
      <c r="I258" s="36"/>
      <c r="J258" s="36"/>
      <c r="K258" s="36"/>
      <c r="L258" s="37"/>
      <c r="M258" s="37"/>
      <c r="N258" s="36"/>
      <c r="O258" s="38"/>
    </row>
    <row r="259" customFormat="false" ht="27.75" hidden="false" customHeight="true" outlineLevel="0" collapsed="false">
      <c r="A259" s="35"/>
      <c r="B259" s="35"/>
      <c r="C259" s="35"/>
      <c r="D259" s="35"/>
      <c r="E259" s="35"/>
      <c r="F259" s="36"/>
      <c r="G259" s="36"/>
      <c r="H259" s="36"/>
      <c r="I259" s="36"/>
      <c r="J259" s="36"/>
      <c r="K259" s="36"/>
      <c r="L259" s="37"/>
      <c r="M259" s="37"/>
      <c r="N259" s="36"/>
      <c r="O259" s="38"/>
    </row>
    <row r="260" customFormat="false" ht="27.75" hidden="false" customHeight="true" outlineLevel="0" collapsed="false">
      <c r="A260" s="35"/>
      <c r="B260" s="35"/>
      <c r="C260" s="35"/>
      <c r="D260" s="35"/>
      <c r="E260" s="35"/>
      <c r="F260" s="36"/>
      <c r="G260" s="36"/>
      <c r="H260" s="36"/>
      <c r="I260" s="36"/>
      <c r="J260" s="36"/>
      <c r="K260" s="36"/>
      <c r="L260" s="37"/>
      <c r="M260" s="37"/>
      <c r="N260" s="36"/>
      <c r="O260" s="38"/>
    </row>
    <row r="261" customFormat="false" ht="27.75" hidden="false" customHeight="true" outlineLevel="0" collapsed="false">
      <c r="A261" s="35"/>
      <c r="B261" s="35"/>
      <c r="C261" s="35"/>
      <c r="D261" s="35"/>
      <c r="E261" s="35"/>
      <c r="F261" s="36"/>
      <c r="G261" s="36"/>
      <c r="H261" s="36"/>
      <c r="I261" s="36"/>
      <c r="J261" s="36"/>
      <c r="K261" s="36"/>
      <c r="L261" s="37"/>
      <c r="M261" s="37"/>
      <c r="N261" s="36"/>
      <c r="O261" s="38"/>
    </row>
    <row r="262" customFormat="false" ht="27.75" hidden="false" customHeight="true" outlineLevel="0" collapsed="false">
      <c r="A262" s="35"/>
      <c r="B262" s="35"/>
      <c r="C262" s="35"/>
      <c r="D262" s="35"/>
      <c r="E262" s="35"/>
      <c r="F262" s="36"/>
      <c r="G262" s="36"/>
      <c r="H262" s="36"/>
      <c r="I262" s="36"/>
      <c r="J262" s="36"/>
      <c r="K262" s="36"/>
      <c r="L262" s="37"/>
      <c r="M262" s="37"/>
      <c r="N262" s="36"/>
      <c r="O262" s="38"/>
    </row>
    <row r="263" customFormat="false" ht="27.75" hidden="false" customHeight="true" outlineLevel="0" collapsed="false">
      <c r="A263" s="35"/>
      <c r="B263" s="35"/>
      <c r="C263" s="35"/>
      <c r="D263" s="35"/>
      <c r="E263" s="35"/>
      <c r="F263" s="36"/>
      <c r="G263" s="36"/>
      <c r="H263" s="36"/>
      <c r="I263" s="36"/>
      <c r="J263" s="36"/>
      <c r="K263" s="36"/>
      <c r="L263" s="37"/>
      <c r="M263" s="37"/>
      <c r="N263" s="36"/>
      <c r="O263" s="38"/>
    </row>
    <row r="264" customFormat="false" ht="27.75" hidden="false" customHeight="true" outlineLevel="0" collapsed="false">
      <c r="A264" s="35"/>
      <c r="B264" s="35"/>
      <c r="C264" s="35"/>
      <c r="D264" s="35"/>
      <c r="E264" s="35"/>
      <c r="F264" s="36"/>
      <c r="G264" s="36"/>
      <c r="H264" s="36"/>
      <c r="I264" s="36"/>
      <c r="J264" s="36"/>
      <c r="K264" s="36"/>
      <c r="L264" s="37"/>
      <c r="M264" s="37"/>
      <c r="N264" s="36"/>
      <c r="O264" s="38"/>
    </row>
    <row r="265" customFormat="false" ht="27.75" hidden="false" customHeight="true" outlineLevel="0" collapsed="false">
      <c r="A265" s="35"/>
      <c r="B265" s="35"/>
      <c r="C265" s="35"/>
      <c r="D265" s="35"/>
      <c r="E265" s="35"/>
      <c r="F265" s="36"/>
      <c r="G265" s="36"/>
      <c r="H265" s="36"/>
      <c r="I265" s="36"/>
      <c r="J265" s="36"/>
      <c r="K265" s="36"/>
      <c r="L265" s="37"/>
      <c r="M265" s="37"/>
      <c r="N265" s="36"/>
      <c r="O265" s="38"/>
    </row>
    <row r="266" customFormat="false" ht="27.75" hidden="false" customHeight="true" outlineLevel="0" collapsed="false">
      <c r="A266" s="35"/>
      <c r="B266" s="35"/>
      <c r="C266" s="35"/>
      <c r="D266" s="35"/>
      <c r="E266" s="35"/>
      <c r="F266" s="36"/>
      <c r="G266" s="36"/>
      <c r="H266" s="36"/>
      <c r="I266" s="36"/>
      <c r="J266" s="36"/>
      <c r="K266" s="36"/>
      <c r="L266" s="37"/>
      <c r="M266" s="37"/>
      <c r="N266" s="36"/>
      <c r="O266" s="38"/>
    </row>
    <row r="267" customFormat="false" ht="27.75" hidden="false" customHeight="true" outlineLevel="0" collapsed="false">
      <c r="A267" s="35"/>
      <c r="B267" s="35"/>
      <c r="C267" s="35"/>
      <c r="D267" s="35"/>
      <c r="E267" s="35"/>
      <c r="F267" s="36"/>
      <c r="G267" s="36"/>
      <c r="H267" s="36"/>
      <c r="I267" s="36"/>
      <c r="J267" s="36"/>
      <c r="K267" s="36"/>
      <c r="L267" s="37"/>
      <c r="M267" s="37"/>
      <c r="N267" s="36"/>
      <c r="O267" s="38"/>
    </row>
    <row r="268" customFormat="false" ht="27.75" hidden="false" customHeight="true" outlineLevel="0" collapsed="false">
      <c r="A268" s="35"/>
      <c r="B268" s="35"/>
      <c r="C268" s="35"/>
      <c r="D268" s="35"/>
      <c r="E268" s="35"/>
      <c r="F268" s="36"/>
      <c r="G268" s="36"/>
      <c r="H268" s="36"/>
      <c r="I268" s="36"/>
      <c r="J268" s="36"/>
      <c r="K268" s="36"/>
      <c r="L268" s="37"/>
      <c r="M268" s="37"/>
      <c r="N268" s="36"/>
      <c r="O268" s="38"/>
    </row>
    <row r="269" customFormat="false" ht="27.75" hidden="false" customHeight="true" outlineLevel="0" collapsed="false">
      <c r="A269" s="35"/>
      <c r="B269" s="35"/>
      <c r="C269" s="35"/>
      <c r="D269" s="35"/>
      <c r="E269" s="35"/>
      <c r="F269" s="36"/>
      <c r="G269" s="36"/>
      <c r="H269" s="36"/>
      <c r="I269" s="36"/>
      <c r="J269" s="36"/>
      <c r="K269" s="36"/>
      <c r="L269" s="37"/>
      <c r="M269" s="37"/>
      <c r="N269" s="36"/>
      <c r="O269" s="38"/>
    </row>
    <row r="270" customFormat="false" ht="27.75" hidden="false" customHeight="true" outlineLevel="0" collapsed="false">
      <c r="A270" s="35"/>
      <c r="B270" s="35"/>
      <c r="C270" s="35"/>
      <c r="D270" s="35"/>
      <c r="E270" s="35"/>
      <c r="F270" s="36"/>
      <c r="G270" s="36"/>
      <c r="H270" s="36"/>
      <c r="I270" s="36"/>
      <c r="J270" s="36"/>
      <c r="K270" s="36"/>
      <c r="L270" s="37"/>
      <c r="M270" s="37"/>
      <c r="N270" s="36"/>
      <c r="O270" s="38"/>
    </row>
    <row r="271" customFormat="false" ht="27.75" hidden="false" customHeight="true" outlineLevel="0" collapsed="false">
      <c r="A271" s="35"/>
      <c r="B271" s="35"/>
      <c r="C271" s="35"/>
      <c r="D271" s="35"/>
      <c r="E271" s="35"/>
      <c r="F271" s="36"/>
      <c r="G271" s="36"/>
      <c r="H271" s="36"/>
      <c r="I271" s="36"/>
      <c r="J271" s="36"/>
      <c r="K271" s="36"/>
      <c r="L271" s="37"/>
      <c r="M271" s="37"/>
      <c r="N271" s="36"/>
      <c r="O271" s="38"/>
    </row>
    <row r="272" customFormat="false" ht="27.75" hidden="false" customHeight="true" outlineLevel="0" collapsed="false">
      <c r="A272" s="35"/>
      <c r="B272" s="35"/>
      <c r="C272" s="35"/>
      <c r="D272" s="35"/>
      <c r="E272" s="35"/>
      <c r="F272" s="36"/>
      <c r="G272" s="36"/>
      <c r="H272" s="36"/>
      <c r="I272" s="36"/>
      <c r="J272" s="36"/>
      <c r="K272" s="36"/>
      <c r="L272" s="37"/>
      <c r="M272" s="37"/>
      <c r="N272" s="36"/>
      <c r="O272" s="38"/>
    </row>
    <row r="273" customFormat="false" ht="27.75" hidden="false" customHeight="true" outlineLevel="0" collapsed="false">
      <c r="A273" s="35"/>
      <c r="B273" s="35"/>
      <c r="C273" s="35"/>
      <c r="D273" s="35"/>
      <c r="E273" s="35"/>
      <c r="F273" s="36"/>
      <c r="G273" s="36"/>
      <c r="H273" s="36"/>
      <c r="I273" s="36"/>
      <c r="J273" s="36"/>
      <c r="K273" s="36"/>
      <c r="L273" s="37"/>
      <c r="M273" s="37"/>
      <c r="N273" s="36"/>
      <c r="O273" s="38"/>
    </row>
    <row r="274" customFormat="false" ht="27.75" hidden="false" customHeight="true" outlineLevel="0" collapsed="false">
      <c r="A274" s="35"/>
      <c r="B274" s="35"/>
      <c r="C274" s="35"/>
      <c r="D274" s="35"/>
      <c r="E274" s="35"/>
      <c r="F274" s="36"/>
      <c r="G274" s="36"/>
      <c r="H274" s="36"/>
      <c r="I274" s="36"/>
      <c r="J274" s="36"/>
      <c r="K274" s="36"/>
      <c r="L274" s="37"/>
      <c r="M274" s="37"/>
      <c r="N274" s="36"/>
      <c r="O274" s="38"/>
    </row>
    <row r="275" customFormat="false" ht="27.75" hidden="false" customHeight="true" outlineLevel="0" collapsed="false">
      <c r="A275" s="35"/>
      <c r="B275" s="35"/>
      <c r="C275" s="35"/>
      <c r="D275" s="35"/>
      <c r="E275" s="35"/>
      <c r="F275" s="36"/>
      <c r="G275" s="36"/>
      <c r="H275" s="36"/>
      <c r="I275" s="36"/>
      <c r="J275" s="36"/>
      <c r="K275" s="36"/>
      <c r="L275" s="37"/>
      <c r="M275" s="37"/>
      <c r="N275" s="36"/>
      <c r="O275" s="38"/>
    </row>
    <row r="276" customFormat="false" ht="27.75" hidden="false" customHeight="true" outlineLevel="0" collapsed="false">
      <c r="A276" s="35"/>
      <c r="B276" s="35"/>
      <c r="C276" s="35"/>
      <c r="D276" s="35"/>
      <c r="E276" s="35"/>
      <c r="F276" s="36"/>
      <c r="G276" s="36"/>
      <c r="H276" s="36"/>
      <c r="I276" s="36"/>
      <c r="J276" s="36"/>
      <c r="K276" s="36"/>
      <c r="L276" s="37"/>
      <c r="M276" s="37"/>
      <c r="N276" s="36"/>
      <c r="O276" s="38"/>
    </row>
    <row r="277" customFormat="false" ht="27.75" hidden="false" customHeight="true" outlineLevel="0" collapsed="false">
      <c r="A277" s="35"/>
      <c r="B277" s="35"/>
      <c r="C277" s="35"/>
      <c r="D277" s="35"/>
      <c r="E277" s="35"/>
      <c r="F277" s="36"/>
      <c r="G277" s="36"/>
      <c r="H277" s="36"/>
      <c r="I277" s="36"/>
      <c r="J277" s="36"/>
      <c r="K277" s="36"/>
      <c r="L277" s="37"/>
      <c r="M277" s="37"/>
      <c r="N277" s="36"/>
      <c r="O277" s="38"/>
    </row>
    <row r="278" customFormat="false" ht="27.75" hidden="false" customHeight="true" outlineLevel="0" collapsed="false">
      <c r="A278" s="35"/>
      <c r="B278" s="35"/>
      <c r="C278" s="35"/>
      <c r="D278" s="35"/>
      <c r="E278" s="35"/>
      <c r="F278" s="36"/>
      <c r="G278" s="36"/>
      <c r="H278" s="36"/>
      <c r="I278" s="36"/>
      <c r="J278" s="36"/>
      <c r="K278" s="36"/>
      <c r="L278" s="37"/>
      <c r="M278" s="37"/>
      <c r="N278" s="36"/>
      <c r="O278" s="38"/>
    </row>
    <row r="279" customFormat="false" ht="27.75" hidden="false" customHeight="true" outlineLevel="0" collapsed="false">
      <c r="A279" s="35"/>
      <c r="B279" s="35"/>
      <c r="C279" s="35"/>
      <c r="D279" s="35"/>
      <c r="E279" s="35"/>
      <c r="F279" s="36"/>
      <c r="G279" s="36"/>
      <c r="H279" s="36"/>
      <c r="I279" s="36"/>
      <c r="J279" s="36"/>
      <c r="K279" s="36"/>
      <c r="L279" s="37"/>
      <c r="M279" s="37"/>
      <c r="N279" s="36"/>
      <c r="O279" s="38"/>
    </row>
    <row r="280" customFormat="false" ht="27.75" hidden="false" customHeight="true" outlineLevel="0" collapsed="false">
      <c r="A280" s="35"/>
      <c r="B280" s="35"/>
      <c r="C280" s="35"/>
      <c r="D280" s="35"/>
      <c r="E280" s="35"/>
      <c r="F280" s="36"/>
      <c r="G280" s="36"/>
      <c r="H280" s="36"/>
      <c r="I280" s="36"/>
      <c r="J280" s="36"/>
      <c r="K280" s="36"/>
      <c r="L280" s="37"/>
      <c r="M280" s="37"/>
      <c r="N280" s="36"/>
      <c r="O280" s="38"/>
    </row>
    <row r="281" customFormat="false" ht="27.75" hidden="false" customHeight="true" outlineLevel="0" collapsed="false">
      <c r="A281" s="35"/>
      <c r="B281" s="35"/>
      <c r="C281" s="35"/>
      <c r="D281" s="35"/>
      <c r="E281" s="35"/>
      <c r="F281" s="36"/>
      <c r="G281" s="36"/>
      <c r="H281" s="36"/>
      <c r="I281" s="36"/>
      <c r="J281" s="36"/>
      <c r="K281" s="36"/>
      <c r="L281" s="37"/>
      <c r="M281" s="37"/>
      <c r="N281" s="36"/>
      <c r="O281" s="38"/>
    </row>
    <row r="282" customFormat="false" ht="27.75" hidden="false" customHeight="true" outlineLevel="0" collapsed="false">
      <c r="A282" s="35"/>
      <c r="B282" s="35"/>
      <c r="C282" s="35"/>
      <c r="D282" s="35"/>
      <c r="E282" s="35"/>
      <c r="F282" s="36"/>
      <c r="G282" s="36"/>
      <c r="H282" s="36"/>
      <c r="I282" s="36"/>
      <c r="J282" s="36"/>
      <c r="K282" s="36"/>
      <c r="L282" s="37"/>
      <c r="M282" s="37"/>
      <c r="N282" s="36"/>
      <c r="O282" s="38"/>
    </row>
    <row r="283" customFormat="false" ht="27.75" hidden="false" customHeight="true" outlineLevel="0" collapsed="false">
      <c r="A283" s="35"/>
      <c r="B283" s="35"/>
      <c r="C283" s="35"/>
      <c r="D283" s="35"/>
      <c r="E283" s="35"/>
      <c r="F283" s="36"/>
      <c r="G283" s="36"/>
      <c r="H283" s="36"/>
      <c r="I283" s="36"/>
      <c r="J283" s="36"/>
      <c r="K283" s="36"/>
      <c r="L283" s="37"/>
      <c r="M283" s="37"/>
      <c r="N283" s="36"/>
      <c r="O283" s="38"/>
    </row>
    <row r="284" customFormat="false" ht="27.75" hidden="false" customHeight="true" outlineLevel="0" collapsed="false">
      <c r="A284" s="35"/>
      <c r="B284" s="35"/>
      <c r="C284" s="35"/>
      <c r="D284" s="35"/>
      <c r="E284" s="35"/>
      <c r="F284" s="36"/>
      <c r="G284" s="36"/>
      <c r="H284" s="36"/>
      <c r="I284" s="36"/>
      <c r="J284" s="36"/>
      <c r="K284" s="36"/>
      <c r="L284" s="37"/>
      <c r="M284" s="37"/>
      <c r="N284" s="36"/>
      <c r="O284" s="38"/>
    </row>
    <row r="285" customFormat="false" ht="27.75" hidden="false" customHeight="true" outlineLevel="0" collapsed="false">
      <c r="A285" s="35"/>
      <c r="B285" s="35"/>
      <c r="C285" s="35"/>
      <c r="D285" s="35"/>
      <c r="E285" s="35"/>
      <c r="F285" s="36"/>
      <c r="G285" s="36"/>
      <c r="H285" s="36"/>
      <c r="I285" s="36"/>
      <c r="J285" s="36"/>
      <c r="K285" s="36"/>
      <c r="L285" s="37"/>
      <c r="M285" s="37"/>
      <c r="N285" s="36"/>
      <c r="O285" s="38"/>
    </row>
    <row r="286" customFormat="false" ht="27.75" hidden="false" customHeight="true" outlineLevel="0" collapsed="false">
      <c r="A286" s="35"/>
      <c r="B286" s="35"/>
      <c r="C286" s="35"/>
      <c r="D286" s="35"/>
      <c r="E286" s="35"/>
      <c r="F286" s="36"/>
      <c r="G286" s="36"/>
      <c r="H286" s="36"/>
      <c r="I286" s="36"/>
      <c r="J286" s="36"/>
      <c r="K286" s="36"/>
      <c r="L286" s="37"/>
      <c r="M286" s="37"/>
      <c r="N286" s="36"/>
      <c r="O286" s="38"/>
    </row>
    <row r="287" customFormat="false" ht="27.75" hidden="false" customHeight="true" outlineLevel="0" collapsed="false">
      <c r="A287" s="35"/>
      <c r="B287" s="35"/>
      <c r="C287" s="35"/>
      <c r="D287" s="35"/>
      <c r="E287" s="35"/>
      <c r="F287" s="36"/>
      <c r="G287" s="36"/>
      <c r="H287" s="36"/>
      <c r="I287" s="36"/>
      <c r="J287" s="36"/>
      <c r="K287" s="36"/>
      <c r="L287" s="37"/>
      <c r="M287" s="37"/>
      <c r="N287" s="36"/>
      <c r="O287" s="38"/>
    </row>
    <row r="288" customFormat="false" ht="27.75" hidden="false" customHeight="true" outlineLevel="0" collapsed="false">
      <c r="A288" s="35"/>
      <c r="B288" s="35"/>
      <c r="C288" s="35"/>
      <c r="D288" s="35"/>
      <c r="E288" s="35"/>
      <c r="F288" s="36"/>
      <c r="G288" s="36"/>
      <c r="H288" s="36"/>
      <c r="I288" s="36"/>
      <c r="J288" s="36"/>
      <c r="K288" s="36"/>
      <c r="L288" s="37"/>
      <c r="M288" s="37"/>
      <c r="N288" s="36"/>
      <c r="O288" s="38"/>
    </row>
    <row r="289" customFormat="false" ht="27.75" hidden="false" customHeight="true" outlineLevel="0" collapsed="false">
      <c r="A289" s="35"/>
      <c r="B289" s="35"/>
      <c r="C289" s="35"/>
      <c r="D289" s="35"/>
      <c r="E289" s="35"/>
      <c r="F289" s="36"/>
      <c r="G289" s="36"/>
      <c r="H289" s="36"/>
      <c r="I289" s="36"/>
      <c r="J289" s="36"/>
      <c r="K289" s="36"/>
      <c r="L289" s="37"/>
      <c r="M289" s="37"/>
      <c r="N289" s="36"/>
      <c r="O289" s="38"/>
    </row>
    <row r="290" customFormat="false" ht="27.75" hidden="false" customHeight="true" outlineLevel="0" collapsed="false">
      <c r="A290" s="35"/>
      <c r="B290" s="35"/>
      <c r="C290" s="35"/>
      <c r="D290" s="35"/>
      <c r="E290" s="35"/>
      <c r="F290" s="36"/>
      <c r="G290" s="36"/>
      <c r="H290" s="36"/>
      <c r="I290" s="36"/>
      <c r="J290" s="36"/>
      <c r="K290" s="36"/>
      <c r="L290" s="37"/>
      <c r="M290" s="37"/>
      <c r="N290" s="36"/>
      <c r="O290" s="38"/>
    </row>
    <row r="291" customFormat="false" ht="27.75" hidden="false" customHeight="true" outlineLevel="0" collapsed="false">
      <c r="A291" s="35"/>
      <c r="B291" s="35"/>
      <c r="C291" s="35"/>
      <c r="D291" s="35"/>
      <c r="E291" s="35"/>
      <c r="F291" s="36"/>
      <c r="G291" s="36"/>
      <c r="H291" s="36"/>
      <c r="I291" s="36"/>
      <c r="J291" s="36"/>
      <c r="K291" s="36"/>
      <c r="L291" s="37"/>
      <c r="M291" s="37"/>
      <c r="N291" s="36"/>
      <c r="O291" s="38"/>
    </row>
    <row r="292" customFormat="false" ht="27.75" hidden="false" customHeight="true" outlineLevel="0" collapsed="false">
      <c r="A292" s="35"/>
      <c r="B292" s="35"/>
      <c r="C292" s="35"/>
      <c r="D292" s="35"/>
      <c r="E292" s="35"/>
      <c r="F292" s="36"/>
      <c r="G292" s="36"/>
      <c r="H292" s="36"/>
      <c r="I292" s="36"/>
      <c r="J292" s="36"/>
      <c r="K292" s="36"/>
      <c r="L292" s="37"/>
      <c r="M292" s="37"/>
      <c r="N292" s="36"/>
      <c r="O292" s="38"/>
    </row>
    <row r="293" customFormat="false" ht="27.75" hidden="false" customHeight="true" outlineLevel="0" collapsed="false">
      <c r="A293" s="35"/>
      <c r="B293" s="35"/>
      <c r="C293" s="35"/>
      <c r="D293" s="35"/>
      <c r="E293" s="35"/>
      <c r="F293" s="36"/>
      <c r="G293" s="36"/>
      <c r="H293" s="36"/>
      <c r="I293" s="36"/>
      <c r="J293" s="36"/>
      <c r="K293" s="36"/>
      <c r="L293" s="37"/>
      <c r="M293" s="37"/>
      <c r="N293" s="36"/>
      <c r="O293" s="38"/>
    </row>
    <row r="294" customFormat="false" ht="27.75" hidden="false" customHeight="true" outlineLevel="0" collapsed="false">
      <c r="A294" s="35"/>
      <c r="B294" s="35"/>
      <c r="C294" s="35"/>
      <c r="D294" s="35"/>
      <c r="E294" s="35"/>
      <c r="F294" s="36"/>
      <c r="G294" s="36"/>
      <c r="H294" s="36"/>
      <c r="I294" s="36"/>
      <c r="J294" s="36"/>
      <c r="K294" s="36"/>
      <c r="L294" s="37"/>
      <c r="M294" s="37"/>
      <c r="N294" s="36"/>
      <c r="O294" s="38"/>
    </row>
    <row r="295" customFormat="false" ht="27.75" hidden="false" customHeight="true" outlineLevel="0" collapsed="false">
      <c r="A295" s="35"/>
      <c r="B295" s="35"/>
      <c r="C295" s="35"/>
      <c r="D295" s="35"/>
      <c r="E295" s="35"/>
      <c r="F295" s="36"/>
      <c r="G295" s="36"/>
      <c r="H295" s="36"/>
      <c r="I295" s="36"/>
      <c r="J295" s="36"/>
      <c r="K295" s="36"/>
      <c r="L295" s="37"/>
      <c r="M295" s="37"/>
      <c r="N295" s="36"/>
      <c r="O295" s="38"/>
    </row>
    <row r="296" customFormat="false" ht="27.75" hidden="false" customHeight="true" outlineLevel="0" collapsed="false">
      <c r="A296" s="35"/>
      <c r="B296" s="35"/>
      <c r="C296" s="35"/>
      <c r="D296" s="35"/>
      <c r="E296" s="35"/>
      <c r="F296" s="36"/>
      <c r="G296" s="36"/>
      <c r="H296" s="36"/>
      <c r="I296" s="36"/>
      <c r="J296" s="36"/>
      <c r="K296" s="36"/>
      <c r="L296" s="37"/>
      <c r="M296" s="37"/>
      <c r="N296" s="36"/>
      <c r="O296" s="38"/>
    </row>
    <row r="297" customFormat="false" ht="27.75" hidden="false" customHeight="true" outlineLevel="0" collapsed="false">
      <c r="A297" s="35"/>
      <c r="B297" s="35"/>
      <c r="C297" s="35"/>
      <c r="D297" s="35"/>
      <c r="E297" s="35"/>
      <c r="F297" s="36"/>
      <c r="G297" s="36"/>
      <c r="H297" s="36"/>
      <c r="I297" s="36"/>
      <c r="J297" s="36"/>
      <c r="K297" s="36"/>
      <c r="L297" s="37"/>
      <c r="M297" s="37"/>
      <c r="N297" s="36"/>
      <c r="O297" s="38"/>
    </row>
    <row r="298" customFormat="false" ht="27.75" hidden="false" customHeight="true" outlineLevel="0" collapsed="false">
      <c r="A298" s="35"/>
      <c r="B298" s="35"/>
      <c r="C298" s="35"/>
      <c r="D298" s="35"/>
      <c r="E298" s="35"/>
      <c r="F298" s="36"/>
      <c r="G298" s="36"/>
      <c r="H298" s="36"/>
      <c r="I298" s="36"/>
      <c r="J298" s="36"/>
      <c r="K298" s="36"/>
      <c r="L298" s="37"/>
      <c r="M298" s="37"/>
      <c r="N298" s="36"/>
      <c r="O298" s="38"/>
    </row>
    <row r="299" customFormat="false" ht="27.75" hidden="false" customHeight="true" outlineLevel="0" collapsed="false">
      <c r="A299" s="35"/>
      <c r="B299" s="35"/>
      <c r="C299" s="35"/>
      <c r="D299" s="35"/>
      <c r="E299" s="35"/>
      <c r="F299" s="36"/>
      <c r="G299" s="36"/>
      <c r="H299" s="36"/>
      <c r="I299" s="36"/>
      <c r="J299" s="36"/>
      <c r="K299" s="36"/>
      <c r="L299" s="37"/>
      <c r="M299" s="37"/>
      <c r="N299" s="36"/>
      <c r="O299" s="38"/>
    </row>
    <row r="300" customFormat="false" ht="27.75" hidden="false" customHeight="true" outlineLevel="0" collapsed="false">
      <c r="A300" s="35"/>
      <c r="B300" s="35"/>
      <c r="C300" s="35"/>
      <c r="D300" s="35"/>
      <c r="E300" s="35"/>
      <c r="F300" s="36"/>
      <c r="G300" s="36"/>
      <c r="H300" s="36"/>
      <c r="I300" s="36"/>
      <c r="J300" s="36"/>
      <c r="K300" s="36"/>
      <c r="L300" s="37"/>
      <c r="M300" s="37"/>
      <c r="N300" s="36"/>
      <c r="O300" s="38"/>
    </row>
    <row r="301" customFormat="false" ht="27.75" hidden="false" customHeight="true" outlineLevel="0" collapsed="false">
      <c r="A301" s="35"/>
      <c r="B301" s="35"/>
      <c r="C301" s="35"/>
      <c r="D301" s="35"/>
      <c r="E301" s="35"/>
      <c r="F301" s="36"/>
      <c r="G301" s="36"/>
      <c r="H301" s="36"/>
      <c r="I301" s="36"/>
      <c r="J301" s="36"/>
      <c r="K301" s="36"/>
      <c r="L301" s="37"/>
      <c r="M301" s="37"/>
      <c r="N301" s="36"/>
      <c r="O301" s="38"/>
    </row>
    <row r="302" customFormat="false" ht="27.75" hidden="false" customHeight="true" outlineLevel="0" collapsed="false">
      <c r="A302" s="35"/>
      <c r="B302" s="35"/>
      <c r="C302" s="35"/>
      <c r="D302" s="35"/>
      <c r="E302" s="35"/>
      <c r="F302" s="36"/>
      <c r="G302" s="36"/>
      <c r="H302" s="36"/>
      <c r="I302" s="36"/>
      <c r="J302" s="36"/>
      <c r="K302" s="36"/>
      <c r="L302" s="37"/>
      <c r="M302" s="37"/>
      <c r="N302" s="36"/>
      <c r="O302" s="38"/>
    </row>
    <row r="303" customFormat="false" ht="27.75" hidden="false" customHeight="true" outlineLevel="0" collapsed="false">
      <c r="A303" s="35"/>
      <c r="B303" s="35"/>
      <c r="C303" s="35"/>
      <c r="D303" s="35"/>
      <c r="E303" s="35"/>
      <c r="F303" s="36"/>
      <c r="G303" s="36"/>
      <c r="H303" s="36"/>
      <c r="I303" s="36"/>
      <c r="J303" s="36"/>
      <c r="K303" s="36"/>
      <c r="L303" s="37"/>
      <c r="M303" s="37"/>
      <c r="N303" s="36"/>
      <c r="O303" s="38"/>
    </row>
    <row r="304" customFormat="false" ht="27.75" hidden="false" customHeight="true" outlineLevel="0" collapsed="false">
      <c r="A304" s="35"/>
      <c r="B304" s="35"/>
      <c r="C304" s="35"/>
      <c r="D304" s="35"/>
      <c r="E304" s="35"/>
      <c r="F304" s="36"/>
      <c r="G304" s="36"/>
      <c r="H304" s="36"/>
      <c r="I304" s="36"/>
      <c r="J304" s="36"/>
      <c r="K304" s="36"/>
      <c r="L304" s="37"/>
      <c r="M304" s="37"/>
      <c r="N304" s="36"/>
      <c r="O304" s="38"/>
    </row>
    <row r="305" customFormat="false" ht="27.75" hidden="false" customHeight="true" outlineLevel="0" collapsed="false">
      <c r="A305" s="35"/>
      <c r="B305" s="35"/>
      <c r="C305" s="35"/>
      <c r="D305" s="35"/>
      <c r="E305" s="35"/>
      <c r="F305" s="36"/>
      <c r="G305" s="36"/>
      <c r="H305" s="36"/>
      <c r="I305" s="36"/>
      <c r="J305" s="36"/>
      <c r="K305" s="36"/>
      <c r="L305" s="37"/>
      <c r="M305" s="37"/>
      <c r="N305" s="36"/>
      <c r="O305" s="38"/>
    </row>
    <row r="306" customFormat="false" ht="27.75" hidden="false" customHeight="true" outlineLevel="0" collapsed="false">
      <c r="A306" s="35"/>
      <c r="B306" s="35"/>
      <c r="C306" s="35"/>
      <c r="D306" s="35"/>
      <c r="E306" s="35"/>
      <c r="F306" s="36"/>
      <c r="G306" s="36"/>
      <c r="H306" s="36"/>
      <c r="I306" s="36"/>
      <c r="J306" s="36"/>
      <c r="K306" s="36"/>
      <c r="L306" s="37"/>
      <c r="M306" s="37"/>
      <c r="N306" s="36"/>
      <c r="O306" s="38"/>
    </row>
    <row r="307" customFormat="false" ht="27.75" hidden="false" customHeight="true" outlineLevel="0" collapsed="false">
      <c r="A307" s="35"/>
      <c r="B307" s="35"/>
      <c r="C307" s="35"/>
      <c r="D307" s="35"/>
      <c r="E307" s="35"/>
      <c r="F307" s="36"/>
      <c r="G307" s="36"/>
      <c r="H307" s="36"/>
      <c r="I307" s="36"/>
      <c r="J307" s="36"/>
      <c r="K307" s="36"/>
      <c r="L307" s="37"/>
      <c r="M307" s="37"/>
      <c r="N307" s="36"/>
      <c r="O307" s="38"/>
    </row>
    <row r="308" customFormat="false" ht="27.75" hidden="false" customHeight="true" outlineLevel="0" collapsed="false">
      <c r="A308" s="35"/>
      <c r="B308" s="35"/>
      <c r="C308" s="35"/>
      <c r="D308" s="35"/>
      <c r="E308" s="35"/>
      <c r="F308" s="36"/>
      <c r="G308" s="36"/>
      <c r="H308" s="36"/>
      <c r="I308" s="36"/>
      <c r="J308" s="36"/>
      <c r="K308" s="36"/>
      <c r="L308" s="37"/>
      <c r="M308" s="37"/>
      <c r="N308" s="36"/>
      <c r="O308" s="38"/>
    </row>
    <row r="309" customFormat="false" ht="27.75" hidden="false" customHeight="true" outlineLevel="0" collapsed="false">
      <c r="A309" s="35"/>
      <c r="B309" s="35"/>
      <c r="C309" s="35"/>
      <c r="D309" s="35"/>
      <c r="E309" s="35"/>
      <c r="F309" s="36"/>
      <c r="G309" s="36"/>
      <c r="H309" s="36"/>
      <c r="I309" s="36"/>
      <c r="J309" s="36"/>
      <c r="K309" s="36"/>
      <c r="L309" s="37"/>
      <c r="M309" s="37"/>
      <c r="N309" s="36"/>
      <c r="O309" s="38"/>
    </row>
    <row r="310" customFormat="false" ht="27.75" hidden="false" customHeight="true" outlineLevel="0" collapsed="false">
      <c r="A310" s="35"/>
      <c r="B310" s="35"/>
      <c r="C310" s="35"/>
      <c r="D310" s="35"/>
      <c r="E310" s="35"/>
      <c r="F310" s="36"/>
      <c r="G310" s="36"/>
      <c r="H310" s="36"/>
      <c r="I310" s="36"/>
      <c r="J310" s="36"/>
      <c r="K310" s="36"/>
      <c r="L310" s="37"/>
      <c r="M310" s="37"/>
      <c r="N310" s="36"/>
      <c r="O310" s="38"/>
    </row>
    <row r="311" customFormat="false" ht="27.75" hidden="false" customHeight="true" outlineLevel="0" collapsed="false">
      <c r="A311" s="35"/>
      <c r="B311" s="35"/>
      <c r="C311" s="35"/>
      <c r="D311" s="35"/>
      <c r="E311" s="35"/>
      <c r="F311" s="36"/>
      <c r="G311" s="36"/>
      <c r="H311" s="36"/>
      <c r="I311" s="36"/>
      <c r="J311" s="36"/>
      <c r="K311" s="36"/>
      <c r="L311" s="37"/>
      <c r="M311" s="37"/>
      <c r="N311" s="36"/>
      <c r="O311" s="38"/>
    </row>
    <row r="312" customFormat="false" ht="27.75" hidden="false" customHeight="true" outlineLevel="0" collapsed="false">
      <c r="A312" s="35"/>
      <c r="B312" s="35"/>
      <c r="C312" s="35"/>
      <c r="D312" s="35"/>
      <c r="E312" s="35"/>
      <c r="F312" s="36"/>
      <c r="G312" s="36"/>
      <c r="H312" s="36"/>
      <c r="I312" s="36"/>
      <c r="J312" s="36"/>
      <c r="K312" s="36"/>
      <c r="L312" s="37"/>
      <c r="M312" s="37"/>
      <c r="N312" s="36"/>
      <c r="O312" s="38"/>
    </row>
    <row r="313" customFormat="false" ht="27.75" hidden="false" customHeight="true" outlineLevel="0" collapsed="false">
      <c r="A313" s="35"/>
      <c r="B313" s="35"/>
      <c r="C313" s="35"/>
      <c r="D313" s="35"/>
      <c r="E313" s="35"/>
      <c r="F313" s="36"/>
      <c r="G313" s="36"/>
      <c r="H313" s="36"/>
      <c r="I313" s="36"/>
      <c r="J313" s="36"/>
      <c r="K313" s="36"/>
      <c r="L313" s="37"/>
      <c r="M313" s="37"/>
      <c r="N313" s="36"/>
      <c r="O313" s="38"/>
    </row>
    <row r="314" customFormat="false" ht="27.75" hidden="false" customHeight="true" outlineLevel="0" collapsed="false">
      <c r="A314" s="35"/>
      <c r="B314" s="35"/>
      <c r="C314" s="35"/>
      <c r="D314" s="35"/>
      <c r="E314" s="35"/>
      <c r="F314" s="36"/>
      <c r="G314" s="36"/>
      <c r="H314" s="36"/>
      <c r="I314" s="36"/>
      <c r="J314" s="36"/>
      <c r="K314" s="36"/>
      <c r="L314" s="37"/>
      <c r="M314" s="37"/>
      <c r="N314" s="36"/>
      <c r="O314" s="38"/>
    </row>
    <row r="315" customFormat="false" ht="27.75" hidden="false" customHeight="true" outlineLevel="0" collapsed="false">
      <c r="A315" s="35"/>
      <c r="B315" s="35"/>
      <c r="C315" s="35"/>
      <c r="D315" s="35"/>
      <c r="E315" s="35"/>
      <c r="F315" s="36"/>
      <c r="G315" s="36"/>
      <c r="H315" s="36"/>
      <c r="I315" s="36"/>
      <c r="J315" s="36"/>
      <c r="K315" s="36"/>
      <c r="L315" s="37"/>
      <c r="M315" s="37"/>
      <c r="N315" s="36"/>
      <c r="O315" s="38"/>
    </row>
    <row r="316" customFormat="false" ht="27.75" hidden="false" customHeight="true" outlineLevel="0" collapsed="false">
      <c r="A316" s="35"/>
      <c r="B316" s="35"/>
      <c r="C316" s="35"/>
      <c r="D316" s="35"/>
      <c r="E316" s="35"/>
      <c r="F316" s="36"/>
      <c r="G316" s="36"/>
      <c r="H316" s="36"/>
      <c r="I316" s="36"/>
      <c r="J316" s="36"/>
      <c r="K316" s="36"/>
      <c r="L316" s="37"/>
      <c r="M316" s="37"/>
      <c r="N316" s="36"/>
      <c r="O316" s="38"/>
    </row>
    <row r="317" customFormat="false" ht="27.75" hidden="false" customHeight="true" outlineLevel="0" collapsed="false">
      <c r="A317" s="35"/>
      <c r="B317" s="35"/>
      <c r="C317" s="35"/>
      <c r="D317" s="35"/>
      <c r="E317" s="35"/>
      <c r="F317" s="36"/>
      <c r="G317" s="36"/>
      <c r="H317" s="36"/>
      <c r="I317" s="36"/>
      <c r="J317" s="36"/>
      <c r="K317" s="36"/>
      <c r="L317" s="37"/>
      <c r="M317" s="37"/>
      <c r="N317" s="36"/>
      <c r="O317" s="38"/>
    </row>
    <row r="318" customFormat="false" ht="27.75" hidden="false" customHeight="true" outlineLevel="0" collapsed="false">
      <c r="A318" s="35"/>
      <c r="B318" s="35"/>
      <c r="C318" s="35"/>
      <c r="D318" s="35"/>
      <c r="E318" s="35"/>
      <c r="F318" s="36"/>
      <c r="G318" s="36"/>
      <c r="H318" s="36"/>
      <c r="I318" s="36"/>
      <c r="J318" s="36"/>
      <c r="K318" s="36"/>
      <c r="L318" s="37"/>
      <c r="M318" s="37"/>
      <c r="N318" s="36"/>
      <c r="O318" s="38"/>
    </row>
    <row r="319" customFormat="false" ht="27.75" hidden="false" customHeight="true" outlineLevel="0" collapsed="false">
      <c r="A319" s="35"/>
      <c r="B319" s="35"/>
      <c r="C319" s="35"/>
      <c r="D319" s="35"/>
      <c r="E319" s="35"/>
      <c r="F319" s="36"/>
      <c r="G319" s="36"/>
      <c r="H319" s="36"/>
      <c r="I319" s="36"/>
      <c r="J319" s="36"/>
      <c r="K319" s="36"/>
      <c r="L319" s="37"/>
      <c r="M319" s="37"/>
      <c r="N319" s="36"/>
      <c r="O319" s="38"/>
    </row>
    <row r="320" customFormat="false" ht="27.75" hidden="false" customHeight="true" outlineLevel="0" collapsed="false">
      <c r="A320" s="35"/>
      <c r="B320" s="35"/>
      <c r="C320" s="35"/>
      <c r="D320" s="35"/>
      <c r="E320" s="35"/>
      <c r="F320" s="36"/>
      <c r="G320" s="36"/>
      <c r="H320" s="36"/>
      <c r="I320" s="36"/>
      <c r="J320" s="36"/>
      <c r="K320" s="36"/>
      <c r="L320" s="37"/>
      <c r="M320" s="37"/>
      <c r="N320" s="36"/>
      <c r="O320" s="38"/>
    </row>
    <row r="321" customFormat="false" ht="27.75" hidden="false" customHeight="true" outlineLevel="0" collapsed="false">
      <c r="A321" s="35"/>
      <c r="B321" s="35"/>
      <c r="C321" s="35"/>
      <c r="D321" s="35"/>
      <c r="E321" s="35"/>
      <c r="F321" s="36"/>
      <c r="G321" s="36"/>
      <c r="H321" s="36"/>
      <c r="I321" s="36"/>
      <c r="J321" s="36"/>
      <c r="K321" s="36"/>
      <c r="L321" s="37"/>
      <c r="M321" s="37"/>
      <c r="N321" s="36"/>
      <c r="O321" s="38"/>
    </row>
    <row r="322" customFormat="false" ht="27.75" hidden="false" customHeight="true" outlineLevel="0" collapsed="false">
      <c r="A322" s="35"/>
      <c r="B322" s="35"/>
      <c r="C322" s="35"/>
      <c r="D322" s="35"/>
      <c r="E322" s="35"/>
      <c r="F322" s="36"/>
      <c r="G322" s="36"/>
      <c r="H322" s="36"/>
      <c r="I322" s="36"/>
      <c r="J322" s="36"/>
      <c r="K322" s="36"/>
      <c r="L322" s="37"/>
      <c r="M322" s="37"/>
      <c r="N322" s="36"/>
      <c r="O322" s="38"/>
    </row>
    <row r="323" customFormat="false" ht="27.75" hidden="false" customHeight="true" outlineLevel="0" collapsed="false">
      <c r="A323" s="35"/>
      <c r="B323" s="35"/>
      <c r="C323" s="35"/>
      <c r="D323" s="35"/>
      <c r="E323" s="35"/>
      <c r="F323" s="36"/>
      <c r="G323" s="36"/>
      <c r="H323" s="36"/>
      <c r="I323" s="36"/>
      <c r="J323" s="36"/>
      <c r="K323" s="36"/>
      <c r="L323" s="37"/>
      <c r="M323" s="37"/>
      <c r="N323" s="36"/>
      <c r="O323" s="38"/>
    </row>
    <row r="324" customFormat="false" ht="27.75" hidden="false" customHeight="true" outlineLevel="0" collapsed="false">
      <c r="A324" s="35"/>
      <c r="B324" s="35"/>
      <c r="C324" s="35"/>
      <c r="D324" s="35"/>
      <c r="E324" s="35"/>
      <c r="F324" s="36"/>
      <c r="G324" s="36"/>
      <c r="H324" s="36"/>
      <c r="I324" s="36"/>
      <c r="J324" s="36"/>
      <c r="K324" s="36"/>
      <c r="L324" s="37"/>
      <c r="M324" s="37"/>
      <c r="N324" s="36"/>
      <c r="O324" s="38"/>
    </row>
    <row r="325" customFormat="false" ht="27.75" hidden="false" customHeight="true" outlineLevel="0" collapsed="false">
      <c r="A325" s="35"/>
      <c r="B325" s="35"/>
      <c r="C325" s="35"/>
      <c r="D325" s="35"/>
      <c r="E325" s="35"/>
      <c r="F325" s="36"/>
      <c r="G325" s="36"/>
      <c r="H325" s="36"/>
      <c r="I325" s="36"/>
      <c r="J325" s="36"/>
      <c r="K325" s="36"/>
      <c r="L325" s="37"/>
      <c r="M325" s="37"/>
      <c r="N325" s="36"/>
      <c r="O325" s="38"/>
    </row>
    <row r="326" customFormat="false" ht="27.75" hidden="false" customHeight="true" outlineLevel="0" collapsed="false">
      <c r="A326" s="35"/>
      <c r="B326" s="35"/>
      <c r="C326" s="35"/>
      <c r="D326" s="35"/>
      <c r="E326" s="35"/>
      <c r="F326" s="36"/>
      <c r="G326" s="36"/>
      <c r="H326" s="36"/>
      <c r="I326" s="36"/>
      <c r="J326" s="36"/>
      <c r="K326" s="36"/>
      <c r="L326" s="37"/>
      <c r="M326" s="37"/>
      <c r="N326" s="36"/>
      <c r="O326" s="38"/>
    </row>
    <row r="327" customFormat="false" ht="27.75" hidden="false" customHeight="true" outlineLevel="0" collapsed="false">
      <c r="A327" s="35"/>
      <c r="B327" s="35"/>
      <c r="C327" s="35"/>
      <c r="D327" s="35"/>
      <c r="E327" s="35"/>
      <c r="F327" s="36"/>
      <c r="G327" s="36"/>
      <c r="H327" s="36"/>
      <c r="I327" s="36"/>
      <c r="J327" s="36"/>
      <c r="K327" s="36"/>
      <c r="L327" s="37"/>
      <c r="M327" s="37"/>
      <c r="N327" s="36"/>
      <c r="O327" s="38"/>
    </row>
    <row r="328" customFormat="false" ht="27.75" hidden="false" customHeight="true" outlineLevel="0" collapsed="false">
      <c r="A328" s="35"/>
      <c r="B328" s="35"/>
      <c r="C328" s="35"/>
      <c r="D328" s="35"/>
      <c r="E328" s="35"/>
      <c r="F328" s="36"/>
      <c r="G328" s="36"/>
      <c r="H328" s="36"/>
      <c r="I328" s="36"/>
      <c r="J328" s="36"/>
      <c r="K328" s="36"/>
      <c r="L328" s="37"/>
      <c r="M328" s="37"/>
      <c r="N328" s="36"/>
      <c r="O328" s="38"/>
    </row>
    <row r="329" customFormat="false" ht="27.75" hidden="false" customHeight="true" outlineLevel="0" collapsed="false">
      <c r="A329" s="35"/>
      <c r="B329" s="35"/>
      <c r="C329" s="35"/>
      <c r="D329" s="35"/>
      <c r="E329" s="35"/>
      <c r="F329" s="36"/>
      <c r="G329" s="36"/>
      <c r="H329" s="36"/>
      <c r="I329" s="36"/>
      <c r="J329" s="36"/>
      <c r="K329" s="36"/>
      <c r="L329" s="37"/>
      <c r="M329" s="37"/>
      <c r="N329" s="36"/>
      <c r="O329" s="38"/>
    </row>
    <row r="330" customFormat="false" ht="27.75" hidden="false" customHeight="true" outlineLevel="0" collapsed="false">
      <c r="A330" s="35"/>
      <c r="B330" s="35"/>
      <c r="C330" s="35"/>
      <c r="D330" s="35"/>
      <c r="E330" s="35"/>
      <c r="F330" s="36"/>
      <c r="G330" s="36"/>
      <c r="H330" s="36"/>
      <c r="I330" s="36"/>
      <c r="J330" s="36"/>
      <c r="K330" s="36"/>
      <c r="L330" s="37"/>
      <c r="M330" s="37"/>
      <c r="N330" s="36"/>
      <c r="O330" s="38"/>
    </row>
    <row r="331" customFormat="false" ht="27.75" hidden="false" customHeight="true" outlineLevel="0" collapsed="false">
      <c r="A331" s="35"/>
      <c r="B331" s="35"/>
      <c r="C331" s="35"/>
      <c r="D331" s="35"/>
      <c r="E331" s="35"/>
      <c r="F331" s="36"/>
      <c r="G331" s="36"/>
      <c r="H331" s="36"/>
      <c r="I331" s="36"/>
      <c r="J331" s="36"/>
      <c r="K331" s="36"/>
      <c r="L331" s="37"/>
      <c r="M331" s="37"/>
      <c r="N331" s="36"/>
      <c r="O331" s="38"/>
    </row>
    <row r="332" customFormat="false" ht="27.75" hidden="false" customHeight="true" outlineLevel="0" collapsed="false">
      <c r="A332" s="35"/>
      <c r="B332" s="35"/>
      <c r="C332" s="35"/>
      <c r="D332" s="35"/>
      <c r="E332" s="35"/>
      <c r="F332" s="36"/>
      <c r="G332" s="36"/>
      <c r="H332" s="36"/>
      <c r="I332" s="36"/>
      <c r="J332" s="36"/>
      <c r="K332" s="36"/>
      <c r="L332" s="37"/>
      <c r="M332" s="37"/>
      <c r="N332" s="36"/>
      <c r="O332" s="38"/>
    </row>
    <row r="333" customFormat="false" ht="27.75" hidden="false" customHeight="true" outlineLevel="0" collapsed="false">
      <c r="A333" s="35"/>
      <c r="B333" s="35"/>
      <c r="C333" s="35"/>
      <c r="D333" s="35"/>
      <c r="E333" s="35"/>
      <c r="F333" s="36"/>
      <c r="G333" s="36"/>
      <c r="H333" s="36"/>
      <c r="I333" s="36"/>
      <c r="J333" s="36"/>
      <c r="K333" s="36"/>
      <c r="L333" s="37"/>
      <c r="M333" s="37"/>
      <c r="N333" s="36"/>
      <c r="O333" s="38"/>
    </row>
    <row r="334" customFormat="false" ht="27.75" hidden="false" customHeight="true" outlineLevel="0" collapsed="false">
      <c r="A334" s="35"/>
      <c r="B334" s="35"/>
      <c r="C334" s="35"/>
      <c r="D334" s="35"/>
      <c r="E334" s="35"/>
      <c r="F334" s="36"/>
      <c r="G334" s="36"/>
      <c r="H334" s="36"/>
      <c r="I334" s="36"/>
      <c r="J334" s="36"/>
      <c r="K334" s="36"/>
      <c r="L334" s="37"/>
      <c r="M334" s="37"/>
      <c r="N334" s="36"/>
      <c r="O334" s="38"/>
    </row>
    <row r="335" customFormat="false" ht="27.75" hidden="false" customHeight="true" outlineLevel="0" collapsed="false">
      <c r="A335" s="35"/>
      <c r="B335" s="35"/>
      <c r="C335" s="35"/>
      <c r="D335" s="35"/>
      <c r="E335" s="35"/>
      <c r="F335" s="36"/>
      <c r="G335" s="36"/>
      <c r="H335" s="36"/>
      <c r="I335" s="36"/>
      <c r="J335" s="36"/>
      <c r="K335" s="36"/>
      <c r="L335" s="37"/>
      <c r="M335" s="37"/>
      <c r="N335" s="36"/>
      <c r="O335" s="38"/>
    </row>
    <row r="336" customFormat="false" ht="27.75" hidden="false" customHeight="true" outlineLevel="0" collapsed="false">
      <c r="A336" s="35"/>
      <c r="B336" s="35"/>
      <c r="C336" s="35"/>
      <c r="D336" s="35"/>
      <c r="E336" s="35"/>
      <c r="F336" s="36"/>
      <c r="G336" s="36"/>
      <c r="H336" s="36"/>
      <c r="I336" s="36"/>
      <c r="J336" s="36"/>
      <c r="K336" s="36"/>
      <c r="L336" s="37"/>
      <c r="M336" s="37"/>
      <c r="N336" s="36"/>
      <c r="O336" s="38"/>
    </row>
    <row r="337" customFormat="false" ht="27.75" hidden="false" customHeight="true" outlineLevel="0" collapsed="false">
      <c r="A337" s="35"/>
      <c r="B337" s="35"/>
      <c r="C337" s="35"/>
      <c r="D337" s="35"/>
      <c r="E337" s="35"/>
      <c r="F337" s="36"/>
      <c r="G337" s="36"/>
      <c r="H337" s="36"/>
      <c r="I337" s="36"/>
      <c r="J337" s="36"/>
      <c r="K337" s="36"/>
      <c r="L337" s="37"/>
      <c r="M337" s="37"/>
      <c r="N337" s="36"/>
      <c r="O337" s="38"/>
    </row>
    <row r="338" customFormat="false" ht="27.75" hidden="false" customHeight="true" outlineLevel="0" collapsed="false">
      <c r="A338" s="35"/>
      <c r="B338" s="35"/>
      <c r="C338" s="35"/>
      <c r="D338" s="35"/>
      <c r="E338" s="35"/>
      <c r="F338" s="36"/>
      <c r="G338" s="36"/>
      <c r="H338" s="36"/>
      <c r="I338" s="36"/>
      <c r="J338" s="36"/>
      <c r="K338" s="36"/>
      <c r="L338" s="37"/>
      <c r="M338" s="37"/>
      <c r="N338" s="36"/>
      <c r="O338" s="38"/>
    </row>
    <row r="339" customFormat="false" ht="27.75" hidden="false" customHeight="true" outlineLevel="0" collapsed="false">
      <c r="A339" s="35"/>
      <c r="B339" s="35"/>
      <c r="C339" s="35"/>
      <c r="D339" s="35"/>
      <c r="E339" s="35"/>
      <c r="F339" s="36"/>
      <c r="G339" s="36"/>
      <c r="H339" s="36"/>
      <c r="I339" s="36"/>
      <c r="J339" s="36"/>
      <c r="K339" s="36"/>
      <c r="L339" s="37"/>
      <c r="M339" s="37"/>
      <c r="N339" s="36"/>
      <c r="O339" s="38"/>
    </row>
    <row r="340" customFormat="false" ht="27.75" hidden="false" customHeight="true" outlineLevel="0" collapsed="false">
      <c r="A340" s="35"/>
      <c r="B340" s="35"/>
      <c r="C340" s="35"/>
      <c r="D340" s="35"/>
      <c r="E340" s="35"/>
      <c r="F340" s="36"/>
      <c r="G340" s="36"/>
      <c r="H340" s="36"/>
      <c r="I340" s="36"/>
      <c r="J340" s="36"/>
      <c r="K340" s="36"/>
      <c r="L340" s="37"/>
      <c r="M340" s="37"/>
      <c r="N340" s="36"/>
      <c r="O340" s="38"/>
    </row>
    <row r="341" customFormat="false" ht="27.75" hidden="false" customHeight="true" outlineLevel="0" collapsed="false">
      <c r="A341" s="35"/>
      <c r="B341" s="35"/>
      <c r="C341" s="35"/>
      <c r="D341" s="35"/>
      <c r="E341" s="35"/>
      <c r="F341" s="36"/>
      <c r="G341" s="36"/>
      <c r="H341" s="36"/>
      <c r="I341" s="36"/>
      <c r="J341" s="36"/>
      <c r="K341" s="36"/>
      <c r="L341" s="37"/>
      <c r="M341" s="37"/>
      <c r="N341" s="36"/>
      <c r="O341" s="38"/>
    </row>
    <row r="342" customFormat="false" ht="27.75" hidden="false" customHeight="true" outlineLevel="0" collapsed="false">
      <c r="A342" s="35"/>
      <c r="B342" s="35"/>
      <c r="C342" s="35"/>
      <c r="D342" s="35"/>
      <c r="E342" s="35"/>
      <c r="F342" s="36"/>
      <c r="G342" s="36"/>
      <c r="H342" s="36"/>
      <c r="I342" s="36"/>
      <c r="J342" s="36"/>
      <c r="K342" s="36"/>
      <c r="L342" s="37"/>
      <c r="M342" s="37"/>
      <c r="N342" s="36"/>
      <c r="O342" s="38"/>
    </row>
    <row r="343" customFormat="false" ht="27.75" hidden="false" customHeight="true" outlineLevel="0" collapsed="false">
      <c r="A343" s="35"/>
      <c r="B343" s="35"/>
      <c r="C343" s="35"/>
      <c r="D343" s="35"/>
      <c r="E343" s="35"/>
      <c r="F343" s="36"/>
      <c r="G343" s="36"/>
      <c r="H343" s="36"/>
      <c r="I343" s="36"/>
      <c r="J343" s="36"/>
      <c r="K343" s="36"/>
      <c r="L343" s="37"/>
      <c r="M343" s="37"/>
      <c r="N343" s="36"/>
      <c r="O343" s="38"/>
    </row>
    <row r="344" customFormat="false" ht="27.75" hidden="false" customHeight="true" outlineLevel="0" collapsed="false">
      <c r="A344" s="35"/>
      <c r="B344" s="35"/>
      <c r="C344" s="35"/>
      <c r="D344" s="35"/>
      <c r="E344" s="35"/>
      <c r="F344" s="36"/>
      <c r="G344" s="36"/>
      <c r="H344" s="36"/>
      <c r="I344" s="36"/>
      <c r="J344" s="36"/>
      <c r="K344" s="36"/>
      <c r="L344" s="37"/>
      <c r="M344" s="37"/>
      <c r="N344" s="36"/>
      <c r="O344" s="38"/>
    </row>
    <row r="345" customFormat="false" ht="27.75" hidden="false" customHeight="true" outlineLevel="0" collapsed="false">
      <c r="A345" s="35"/>
      <c r="B345" s="35"/>
      <c r="C345" s="35"/>
      <c r="D345" s="35"/>
      <c r="E345" s="35"/>
      <c r="F345" s="36"/>
      <c r="G345" s="36"/>
      <c r="H345" s="36"/>
      <c r="I345" s="36"/>
      <c r="J345" s="36"/>
      <c r="K345" s="36"/>
      <c r="L345" s="37"/>
      <c r="M345" s="37"/>
      <c r="N345" s="36"/>
      <c r="O345" s="38"/>
    </row>
    <row r="346" customFormat="false" ht="27.75" hidden="false" customHeight="true" outlineLevel="0" collapsed="false">
      <c r="A346" s="35"/>
      <c r="B346" s="35"/>
      <c r="C346" s="35"/>
      <c r="D346" s="35"/>
      <c r="E346" s="35"/>
      <c r="F346" s="36"/>
      <c r="G346" s="36"/>
      <c r="H346" s="36"/>
      <c r="I346" s="36"/>
      <c r="J346" s="36"/>
      <c r="K346" s="36"/>
      <c r="L346" s="37"/>
      <c r="M346" s="37"/>
      <c r="N346" s="36"/>
      <c r="O346" s="38"/>
    </row>
    <row r="347" customFormat="false" ht="27.75" hidden="false" customHeight="true" outlineLevel="0" collapsed="false">
      <c r="A347" s="35"/>
      <c r="B347" s="35"/>
      <c r="C347" s="35"/>
      <c r="D347" s="35"/>
      <c r="E347" s="35"/>
      <c r="F347" s="36"/>
      <c r="G347" s="36"/>
      <c r="H347" s="36"/>
      <c r="I347" s="36"/>
      <c r="J347" s="36"/>
      <c r="K347" s="36"/>
      <c r="L347" s="37"/>
      <c r="M347" s="37"/>
      <c r="N347" s="36"/>
      <c r="O347" s="38"/>
    </row>
    <row r="348" customFormat="false" ht="27.75" hidden="false" customHeight="true" outlineLevel="0" collapsed="false">
      <c r="A348" s="35"/>
      <c r="B348" s="35"/>
      <c r="C348" s="35"/>
      <c r="D348" s="35"/>
      <c r="E348" s="35"/>
      <c r="F348" s="36"/>
      <c r="G348" s="36"/>
      <c r="H348" s="36"/>
      <c r="I348" s="36"/>
      <c r="J348" s="36"/>
      <c r="K348" s="36"/>
      <c r="L348" s="37"/>
      <c r="M348" s="37"/>
      <c r="N348" s="36"/>
      <c r="O348" s="38"/>
    </row>
    <row r="349" customFormat="false" ht="27.75" hidden="false" customHeight="true" outlineLevel="0" collapsed="false">
      <c r="A349" s="35"/>
      <c r="B349" s="35"/>
      <c r="C349" s="35"/>
      <c r="D349" s="35"/>
      <c r="E349" s="35"/>
      <c r="F349" s="36"/>
      <c r="G349" s="36"/>
      <c r="H349" s="36"/>
      <c r="I349" s="36"/>
      <c r="J349" s="36"/>
      <c r="K349" s="36"/>
      <c r="L349" s="37"/>
      <c r="M349" s="37"/>
      <c r="N349" s="36"/>
      <c r="O349" s="38"/>
    </row>
    <row r="350" customFormat="false" ht="27.75" hidden="false" customHeight="true" outlineLevel="0" collapsed="false">
      <c r="A350" s="35"/>
      <c r="B350" s="35"/>
      <c r="C350" s="35"/>
      <c r="D350" s="35"/>
      <c r="E350" s="35"/>
      <c r="F350" s="36"/>
      <c r="G350" s="36"/>
      <c r="H350" s="36"/>
      <c r="I350" s="36"/>
      <c r="J350" s="36"/>
      <c r="K350" s="36"/>
      <c r="L350" s="37"/>
      <c r="M350" s="37"/>
      <c r="N350" s="36"/>
      <c r="O350" s="38"/>
    </row>
    <row r="351" customFormat="false" ht="27.75" hidden="false" customHeight="true" outlineLevel="0" collapsed="false">
      <c r="A351" s="35"/>
      <c r="B351" s="35"/>
      <c r="C351" s="35"/>
      <c r="D351" s="35"/>
      <c r="E351" s="35"/>
      <c r="F351" s="36"/>
      <c r="G351" s="36"/>
      <c r="H351" s="36"/>
      <c r="I351" s="36"/>
      <c r="J351" s="36"/>
      <c r="K351" s="36"/>
      <c r="L351" s="37"/>
      <c r="M351" s="37"/>
      <c r="N351" s="36"/>
      <c r="O351" s="38"/>
    </row>
    <row r="352" customFormat="false" ht="27.75" hidden="false" customHeight="true" outlineLevel="0" collapsed="false">
      <c r="A352" s="35"/>
      <c r="B352" s="35"/>
      <c r="C352" s="35"/>
      <c r="D352" s="35"/>
      <c r="E352" s="35"/>
      <c r="F352" s="36"/>
      <c r="G352" s="36"/>
      <c r="H352" s="36"/>
      <c r="I352" s="36"/>
      <c r="J352" s="36"/>
      <c r="K352" s="36"/>
      <c r="L352" s="37"/>
      <c r="M352" s="37"/>
      <c r="N352" s="36"/>
      <c r="O352" s="38"/>
    </row>
    <row r="353" customFormat="false" ht="27.75" hidden="false" customHeight="true" outlineLevel="0" collapsed="false">
      <c r="A353" s="35"/>
      <c r="B353" s="35"/>
      <c r="C353" s="35"/>
      <c r="D353" s="35"/>
      <c r="E353" s="35"/>
      <c r="F353" s="36"/>
      <c r="G353" s="36"/>
      <c r="H353" s="36"/>
      <c r="I353" s="36"/>
      <c r="J353" s="36"/>
      <c r="K353" s="36"/>
      <c r="L353" s="37"/>
      <c r="M353" s="37"/>
      <c r="N353" s="36"/>
      <c r="O353" s="38"/>
    </row>
    <row r="354" customFormat="false" ht="27.75" hidden="false" customHeight="true" outlineLevel="0" collapsed="false">
      <c r="A354" s="35"/>
      <c r="B354" s="35"/>
      <c r="C354" s="35"/>
      <c r="D354" s="35"/>
      <c r="E354" s="35"/>
      <c r="F354" s="36"/>
      <c r="G354" s="36"/>
      <c r="H354" s="36"/>
      <c r="I354" s="36"/>
      <c r="J354" s="36"/>
      <c r="K354" s="36"/>
      <c r="L354" s="37"/>
      <c r="M354" s="37"/>
      <c r="N354" s="36"/>
      <c r="O354" s="38"/>
    </row>
    <row r="355" customFormat="false" ht="27.75" hidden="false" customHeight="true" outlineLevel="0" collapsed="false">
      <c r="A355" s="35"/>
      <c r="B355" s="35"/>
      <c r="C355" s="35"/>
      <c r="D355" s="35"/>
      <c r="E355" s="35"/>
      <c r="F355" s="36"/>
      <c r="G355" s="36"/>
      <c r="H355" s="36"/>
      <c r="I355" s="36"/>
      <c r="J355" s="36"/>
      <c r="K355" s="36"/>
      <c r="L355" s="37"/>
      <c r="M355" s="37"/>
      <c r="N355" s="36"/>
      <c r="O355" s="38"/>
    </row>
    <row r="356" customFormat="false" ht="27.75" hidden="false" customHeight="true" outlineLevel="0" collapsed="false">
      <c r="A356" s="35"/>
      <c r="B356" s="35"/>
      <c r="C356" s="35"/>
      <c r="D356" s="35"/>
      <c r="E356" s="35"/>
      <c r="F356" s="36"/>
      <c r="G356" s="36"/>
      <c r="H356" s="36"/>
      <c r="I356" s="36"/>
      <c r="J356" s="36"/>
      <c r="K356" s="36"/>
      <c r="L356" s="37"/>
      <c r="M356" s="37"/>
      <c r="N356" s="36"/>
      <c r="O356" s="38"/>
    </row>
    <row r="357" customFormat="false" ht="27.75" hidden="false" customHeight="true" outlineLevel="0" collapsed="false">
      <c r="A357" s="35"/>
      <c r="B357" s="35"/>
      <c r="C357" s="35"/>
      <c r="D357" s="35"/>
      <c r="E357" s="35"/>
      <c r="F357" s="36"/>
      <c r="G357" s="36"/>
      <c r="H357" s="36"/>
      <c r="I357" s="36"/>
      <c r="J357" s="36"/>
      <c r="K357" s="36"/>
      <c r="L357" s="37"/>
      <c r="M357" s="37"/>
      <c r="N357" s="36"/>
      <c r="O357" s="38"/>
    </row>
    <row r="358" customFormat="false" ht="27.75" hidden="false" customHeight="true" outlineLevel="0" collapsed="false">
      <c r="A358" s="35"/>
      <c r="B358" s="35"/>
      <c r="C358" s="35"/>
      <c r="D358" s="35"/>
      <c r="E358" s="35"/>
      <c r="F358" s="36"/>
      <c r="G358" s="36"/>
      <c r="H358" s="36"/>
      <c r="I358" s="36"/>
      <c r="J358" s="36"/>
      <c r="K358" s="36"/>
      <c r="L358" s="37"/>
      <c r="M358" s="37"/>
      <c r="N358" s="36"/>
      <c r="O358" s="38"/>
    </row>
    <row r="359" customFormat="false" ht="27.75" hidden="false" customHeight="true" outlineLevel="0" collapsed="false">
      <c r="A359" s="35"/>
      <c r="B359" s="35"/>
      <c r="C359" s="35"/>
      <c r="D359" s="35"/>
      <c r="E359" s="35"/>
      <c r="F359" s="36"/>
      <c r="G359" s="36"/>
      <c r="H359" s="36"/>
      <c r="I359" s="36"/>
      <c r="J359" s="36"/>
      <c r="K359" s="36"/>
      <c r="L359" s="37"/>
      <c r="M359" s="37"/>
      <c r="N359" s="36"/>
      <c r="O359" s="38"/>
    </row>
    <row r="360" customFormat="false" ht="27.75" hidden="false" customHeight="true" outlineLevel="0" collapsed="false">
      <c r="A360" s="35"/>
      <c r="B360" s="35"/>
      <c r="C360" s="35"/>
      <c r="D360" s="35"/>
      <c r="E360" s="35"/>
      <c r="F360" s="36"/>
      <c r="G360" s="36"/>
      <c r="H360" s="36"/>
      <c r="I360" s="36"/>
      <c r="J360" s="36"/>
      <c r="K360" s="36"/>
      <c r="L360" s="37"/>
      <c r="M360" s="37"/>
      <c r="N360" s="36"/>
      <c r="O360" s="38"/>
    </row>
    <row r="361" customFormat="false" ht="27.75" hidden="false" customHeight="true" outlineLevel="0" collapsed="false">
      <c r="A361" s="35"/>
      <c r="B361" s="35"/>
      <c r="C361" s="35"/>
      <c r="D361" s="35"/>
      <c r="E361" s="35"/>
      <c r="F361" s="36"/>
      <c r="G361" s="36"/>
      <c r="H361" s="36"/>
      <c r="I361" s="36"/>
      <c r="J361" s="36"/>
      <c r="K361" s="36"/>
      <c r="L361" s="37"/>
      <c r="M361" s="37"/>
      <c r="N361" s="36"/>
      <c r="O361" s="38"/>
    </row>
    <row r="362" customFormat="false" ht="27.75" hidden="false" customHeight="true" outlineLevel="0" collapsed="false">
      <c r="A362" s="35"/>
      <c r="B362" s="35"/>
      <c r="C362" s="35"/>
      <c r="D362" s="35"/>
      <c r="E362" s="35"/>
      <c r="F362" s="36"/>
      <c r="G362" s="36"/>
      <c r="H362" s="36"/>
      <c r="I362" s="36"/>
      <c r="J362" s="36"/>
      <c r="K362" s="36"/>
      <c r="L362" s="37"/>
      <c r="M362" s="37"/>
      <c r="N362" s="36"/>
      <c r="O362" s="38"/>
    </row>
    <row r="363" customFormat="false" ht="27.75" hidden="false" customHeight="true" outlineLevel="0" collapsed="false">
      <c r="A363" s="35"/>
      <c r="B363" s="35"/>
      <c r="C363" s="35"/>
      <c r="D363" s="35"/>
      <c r="E363" s="35"/>
      <c r="F363" s="36"/>
      <c r="G363" s="36"/>
      <c r="H363" s="36"/>
      <c r="I363" s="36"/>
      <c r="J363" s="36"/>
      <c r="K363" s="36"/>
      <c r="L363" s="37"/>
      <c r="M363" s="37"/>
      <c r="N363" s="36"/>
      <c r="O363" s="38"/>
    </row>
    <row r="364" customFormat="false" ht="27.75" hidden="false" customHeight="true" outlineLevel="0" collapsed="false">
      <c r="A364" s="35"/>
      <c r="B364" s="35"/>
      <c r="C364" s="35"/>
      <c r="D364" s="35"/>
      <c r="E364" s="35"/>
      <c r="F364" s="36"/>
      <c r="G364" s="36"/>
      <c r="H364" s="36"/>
      <c r="I364" s="36"/>
      <c r="J364" s="36"/>
      <c r="K364" s="36"/>
      <c r="L364" s="37"/>
      <c r="M364" s="37"/>
      <c r="N364" s="36"/>
      <c r="O364" s="38"/>
    </row>
    <row r="365" customFormat="false" ht="27.75" hidden="false" customHeight="true" outlineLevel="0" collapsed="false">
      <c r="A365" s="35"/>
      <c r="B365" s="35"/>
      <c r="C365" s="35"/>
      <c r="D365" s="35"/>
      <c r="E365" s="35"/>
      <c r="F365" s="36"/>
      <c r="G365" s="36"/>
      <c r="H365" s="36"/>
      <c r="I365" s="36"/>
      <c r="J365" s="36"/>
      <c r="K365" s="36"/>
      <c r="L365" s="37"/>
      <c r="M365" s="37"/>
      <c r="N365" s="36"/>
      <c r="O365" s="38"/>
    </row>
    <row r="366" customFormat="false" ht="27.75" hidden="false" customHeight="true" outlineLevel="0" collapsed="false">
      <c r="A366" s="35"/>
      <c r="B366" s="35"/>
      <c r="C366" s="35"/>
      <c r="D366" s="35"/>
      <c r="E366" s="35"/>
      <c r="F366" s="36"/>
      <c r="G366" s="36"/>
      <c r="H366" s="36"/>
      <c r="I366" s="36"/>
      <c r="J366" s="36"/>
      <c r="K366" s="36"/>
      <c r="L366" s="37"/>
      <c r="M366" s="37"/>
      <c r="N366" s="36"/>
      <c r="O366" s="38"/>
    </row>
    <row r="367" customFormat="false" ht="27.75" hidden="false" customHeight="true" outlineLevel="0" collapsed="false">
      <c r="A367" s="35"/>
      <c r="B367" s="35"/>
      <c r="C367" s="35"/>
      <c r="D367" s="35"/>
      <c r="E367" s="35"/>
      <c r="F367" s="36"/>
      <c r="G367" s="36"/>
      <c r="H367" s="36"/>
      <c r="I367" s="36"/>
      <c r="J367" s="36"/>
      <c r="K367" s="36"/>
      <c r="L367" s="37"/>
      <c r="M367" s="37"/>
      <c r="N367" s="36"/>
      <c r="O367" s="38"/>
    </row>
    <row r="368" customFormat="false" ht="27.75" hidden="false" customHeight="true" outlineLevel="0" collapsed="false">
      <c r="A368" s="35"/>
      <c r="B368" s="35"/>
      <c r="C368" s="35"/>
      <c r="D368" s="35"/>
      <c r="E368" s="35"/>
      <c r="F368" s="36"/>
      <c r="G368" s="36"/>
      <c r="H368" s="36"/>
      <c r="I368" s="36"/>
      <c r="J368" s="36"/>
      <c r="K368" s="36"/>
      <c r="L368" s="37"/>
      <c r="M368" s="37"/>
      <c r="N368" s="36"/>
      <c r="O368" s="38"/>
    </row>
    <row r="369" customFormat="false" ht="27.75" hidden="false" customHeight="true" outlineLevel="0" collapsed="false">
      <c r="A369" s="35"/>
      <c r="B369" s="35"/>
      <c r="C369" s="35"/>
      <c r="D369" s="35"/>
      <c r="E369" s="35"/>
      <c r="F369" s="36"/>
      <c r="G369" s="36"/>
      <c r="H369" s="36"/>
      <c r="I369" s="36"/>
      <c r="J369" s="36"/>
      <c r="K369" s="36"/>
      <c r="L369" s="37"/>
      <c r="M369" s="37"/>
      <c r="N369" s="36"/>
      <c r="O369" s="38"/>
    </row>
    <row r="370" customFormat="false" ht="27.75" hidden="false" customHeight="true" outlineLevel="0" collapsed="false">
      <c r="A370" s="35"/>
      <c r="B370" s="35"/>
      <c r="C370" s="35"/>
      <c r="D370" s="35"/>
      <c r="E370" s="35"/>
      <c r="F370" s="36"/>
      <c r="G370" s="36"/>
      <c r="H370" s="36"/>
      <c r="I370" s="36"/>
      <c r="J370" s="36"/>
      <c r="K370" s="36"/>
      <c r="L370" s="37"/>
      <c r="M370" s="37"/>
      <c r="N370" s="36"/>
      <c r="O370" s="38"/>
    </row>
    <row r="371" customFormat="false" ht="27.75" hidden="false" customHeight="true" outlineLevel="0" collapsed="false">
      <c r="A371" s="35"/>
      <c r="B371" s="35"/>
      <c r="C371" s="35"/>
      <c r="D371" s="35"/>
      <c r="E371" s="35"/>
      <c r="F371" s="36"/>
      <c r="G371" s="36"/>
      <c r="H371" s="36"/>
      <c r="I371" s="36"/>
      <c r="J371" s="36"/>
      <c r="K371" s="36"/>
      <c r="L371" s="37"/>
      <c r="M371" s="37"/>
      <c r="N371" s="36"/>
      <c r="O371" s="38"/>
    </row>
    <row r="372" customFormat="false" ht="27.75" hidden="false" customHeight="true" outlineLevel="0" collapsed="false">
      <c r="A372" s="35"/>
      <c r="B372" s="35"/>
      <c r="C372" s="35"/>
      <c r="D372" s="35"/>
      <c r="E372" s="35"/>
      <c r="F372" s="36"/>
      <c r="G372" s="36"/>
      <c r="H372" s="36"/>
      <c r="I372" s="36"/>
      <c r="J372" s="36"/>
      <c r="K372" s="36"/>
      <c r="L372" s="37"/>
      <c r="M372" s="37"/>
      <c r="N372" s="36"/>
      <c r="O372" s="38"/>
    </row>
    <row r="373" customFormat="false" ht="27.75" hidden="false" customHeight="true" outlineLevel="0" collapsed="false">
      <c r="A373" s="35"/>
      <c r="B373" s="35"/>
      <c r="C373" s="35"/>
      <c r="D373" s="35"/>
      <c r="E373" s="35"/>
      <c r="F373" s="36"/>
      <c r="G373" s="36"/>
      <c r="H373" s="36"/>
      <c r="I373" s="36"/>
      <c r="J373" s="36"/>
      <c r="K373" s="36"/>
      <c r="L373" s="37"/>
      <c r="M373" s="37"/>
      <c r="N373" s="36"/>
      <c r="O373" s="38"/>
    </row>
    <row r="374" customFormat="false" ht="27.75" hidden="false" customHeight="true" outlineLevel="0" collapsed="false">
      <c r="A374" s="35"/>
      <c r="B374" s="35"/>
      <c r="C374" s="35"/>
      <c r="D374" s="35"/>
      <c r="E374" s="35"/>
      <c r="F374" s="36"/>
      <c r="G374" s="36"/>
      <c r="H374" s="36"/>
      <c r="I374" s="36"/>
      <c r="J374" s="36"/>
      <c r="K374" s="36"/>
      <c r="L374" s="37"/>
      <c r="M374" s="37"/>
      <c r="N374" s="36"/>
      <c r="O374" s="38"/>
    </row>
    <row r="375" customFormat="false" ht="27.75" hidden="false" customHeight="true" outlineLevel="0" collapsed="false">
      <c r="A375" s="35"/>
      <c r="B375" s="35"/>
      <c r="C375" s="35"/>
      <c r="D375" s="35"/>
      <c r="E375" s="35"/>
      <c r="F375" s="36"/>
      <c r="G375" s="36"/>
      <c r="H375" s="36"/>
      <c r="I375" s="36"/>
      <c r="J375" s="36"/>
      <c r="K375" s="36"/>
      <c r="L375" s="37"/>
      <c r="M375" s="37"/>
      <c r="N375" s="36"/>
      <c r="O375" s="38"/>
    </row>
    <row r="376" customFormat="false" ht="27.75" hidden="false" customHeight="true" outlineLevel="0" collapsed="false">
      <c r="A376" s="35"/>
      <c r="B376" s="35"/>
      <c r="C376" s="35"/>
      <c r="D376" s="35"/>
      <c r="E376" s="35"/>
      <c r="F376" s="36"/>
      <c r="G376" s="36"/>
      <c r="H376" s="36"/>
      <c r="I376" s="36"/>
      <c r="J376" s="36"/>
      <c r="K376" s="36"/>
      <c r="L376" s="37"/>
      <c r="M376" s="37"/>
      <c r="N376" s="36"/>
      <c r="O376" s="38"/>
    </row>
    <row r="377" customFormat="false" ht="27.75" hidden="false" customHeight="true" outlineLevel="0" collapsed="false">
      <c r="A377" s="35"/>
      <c r="B377" s="35"/>
      <c r="C377" s="35"/>
      <c r="D377" s="35"/>
      <c r="E377" s="35"/>
      <c r="F377" s="36"/>
      <c r="G377" s="36"/>
      <c r="H377" s="36"/>
      <c r="I377" s="36"/>
      <c r="J377" s="36"/>
      <c r="K377" s="36"/>
      <c r="L377" s="37"/>
      <c r="M377" s="37"/>
      <c r="N377" s="36"/>
      <c r="O377" s="38"/>
    </row>
    <row r="378" customFormat="false" ht="27.75" hidden="false" customHeight="true" outlineLevel="0" collapsed="false">
      <c r="A378" s="35"/>
      <c r="B378" s="35"/>
      <c r="C378" s="35"/>
      <c r="D378" s="35"/>
      <c r="E378" s="35"/>
      <c r="F378" s="36"/>
      <c r="G378" s="36"/>
      <c r="H378" s="36"/>
      <c r="I378" s="36"/>
      <c r="J378" s="36"/>
      <c r="K378" s="36"/>
      <c r="L378" s="37"/>
      <c r="M378" s="37"/>
      <c r="N378" s="36"/>
      <c r="O378" s="38"/>
    </row>
    <row r="379" customFormat="false" ht="27.75" hidden="false" customHeight="true" outlineLevel="0" collapsed="false">
      <c r="A379" s="35"/>
      <c r="B379" s="35"/>
      <c r="C379" s="35"/>
      <c r="D379" s="35"/>
      <c r="E379" s="35"/>
      <c r="F379" s="36"/>
      <c r="G379" s="36"/>
      <c r="H379" s="36"/>
      <c r="I379" s="36"/>
      <c r="J379" s="36"/>
      <c r="K379" s="36"/>
      <c r="L379" s="37"/>
      <c r="M379" s="37"/>
      <c r="N379" s="36"/>
      <c r="O379" s="38"/>
    </row>
    <row r="380" customFormat="false" ht="27.75" hidden="false" customHeight="true" outlineLevel="0" collapsed="false">
      <c r="A380" s="35"/>
      <c r="B380" s="35"/>
      <c r="C380" s="35"/>
      <c r="D380" s="35"/>
      <c r="E380" s="35"/>
      <c r="F380" s="36"/>
      <c r="G380" s="36"/>
      <c r="H380" s="36"/>
      <c r="I380" s="36"/>
      <c r="J380" s="36"/>
      <c r="K380" s="36"/>
      <c r="L380" s="37"/>
      <c r="M380" s="37"/>
      <c r="N380" s="36"/>
      <c r="O380" s="38"/>
    </row>
    <row r="381" customFormat="false" ht="27.75" hidden="false" customHeight="true" outlineLevel="0" collapsed="false">
      <c r="A381" s="35"/>
      <c r="B381" s="35"/>
      <c r="C381" s="35"/>
      <c r="D381" s="35"/>
      <c r="E381" s="35"/>
      <c r="F381" s="36"/>
      <c r="G381" s="36"/>
      <c r="H381" s="36"/>
      <c r="I381" s="36"/>
      <c r="J381" s="36"/>
      <c r="K381" s="36"/>
      <c r="L381" s="37"/>
      <c r="M381" s="37"/>
      <c r="N381" s="36"/>
      <c r="O381" s="38"/>
    </row>
    <row r="382" customFormat="false" ht="27.75" hidden="false" customHeight="true" outlineLevel="0" collapsed="false">
      <c r="A382" s="35"/>
      <c r="B382" s="35"/>
      <c r="C382" s="35"/>
      <c r="D382" s="35"/>
      <c r="E382" s="35"/>
      <c r="F382" s="36"/>
      <c r="G382" s="36"/>
      <c r="H382" s="36"/>
      <c r="I382" s="36"/>
      <c r="J382" s="36"/>
      <c r="K382" s="36"/>
      <c r="L382" s="37"/>
      <c r="M382" s="37"/>
      <c r="N382" s="36"/>
      <c r="O382" s="38"/>
    </row>
    <row r="383" customFormat="false" ht="27.75" hidden="false" customHeight="true" outlineLevel="0" collapsed="false">
      <c r="A383" s="35"/>
      <c r="B383" s="35"/>
      <c r="C383" s="35"/>
      <c r="D383" s="35"/>
      <c r="E383" s="35"/>
      <c r="F383" s="36"/>
      <c r="G383" s="36"/>
      <c r="H383" s="36"/>
      <c r="I383" s="36"/>
      <c r="J383" s="36"/>
      <c r="K383" s="36"/>
      <c r="L383" s="37"/>
      <c r="M383" s="37"/>
      <c r="N383" s="36"/>
      <c r="O383" s="38"/>
    </row>
    <row r="384" customFormat="false" ht="27.75" hidden="false" customHeight="true" outlineLevel="0" collapsed="false">
      <c r="A384" s="35"/>
      <c r="B384" s="35"/>
      <c r="C384" s="35"/>
      <c r="D384" s="35"/>
      <c r="E384" s="35"/>
      <c r="F384" s="36"/>
      <c r="G384" s="36"/>
      <c r="H384" s="36"/>
      <c r="I384" s="36"/>
      <c r="J384" s="36"/>
      <c r="K384" s="36"/>
      <c r="L384" s="37"/>
      <c r="M384" s="37"/>
      <c r="N384" s="36"/>
      <c r="O384" s="38"/>
    </row>
    <row r="385" customFormat="false" ht="27.75" hidden="false" customHeight="true" outlineLevel="0" collapsed="false">
      <c r="A385" s="35"/>
      <c r="B385" s="35"/>
      <c r="C385" s="35"/>
      <c r="D385" s="35"/>
      <c r="E385" s="35"/>
      <c r="F385" s="36"/>
      <c r="G385" s="36"/>
      <c r="H385" s="36"/>
      <c r="I385" s="36"/>
      <c r="J385" s="36"/>
      <c r="K385" s="36"/>
      <c r="L385" s="37"/>
      <c r="M385" s="37"/>
      <c r="N385" s="36"/>
      <c r="O385" s="38"/>
    </row>
    <row r="386" customFormat="false" ht="27.75" hidden="false" customHeight="true" outlineLevel="0" collapsed="false">
      <c r="A386" s="35"/>
      <c r="B386" s="35"/>
      <c r="C386" s="35"/>
      <c r="D386" s="35"/>
      <c r="E386" s="35"/>
      <c r="F386" s="36"/>
      <c r="G386" s="36"/>
      <c r="H386" s="36"/>
      <c r="I386" s="36"/>
      <c r="J386" s="36"/>
      <c r="K386" s="36"/>
      <c r="L386" s="37"/>
      <c r="M386" s="37"/>
      <c r="N386" s="36"/>
      <c r="O386" s="38"/>
    </row>
    <row r="387" customFormat="false" ht="27.75" hidden="false" customHeight="true" outlineLevel="0" collapsed="false">
      <c r="A387" s="35"/>
      <c r="B387" s="35"/>
      <c r="C387" s="35"/>
      <c r="D387" s="35"/>
      <c r="E387" s="35"/>
      <c r="F387" s="36"/>
      <c r="G387" s="36"/>
      <c r="H387" s="36"/>
      <c r="I387" s="36"/>
      <c r="J387" s="36"/>
      <c r="K387" s="36"/>
      <c r="L387" s="37"/>
      <c r="M387" s="37"/>
      <c r="N387" s="36"/>
      <c r="O387" s="38"/>
    </row>
    <row r="388" customFormat="false" ht="27.75" hidden="false" customHeight="true" outlineLevel="0" collapsed="false">
      <c r="A388" s="35"/>
      <c r="B388" s="35"/>
      <c r="C388" s="35"/>
      <c r="D388" s="35"/>
      <c r="E388" s="35"/>
      <c r="F388" s="36"/>
      <c r="G388" s="36"/>
      <c r="H388" s="36"/>
      <c r="I388" s="36"/>
      <c r="J388" s="36"/>
      <c r="K388" s="36"/>
      <c r="L388" s="37"/>
      <c r="M388" s="37"/>
      <c r="N388" s="36"/>
      <c r="O388" s="38"/>
    </row>
    <row r="389" customFormat="false" ht="27.75" hidden="false" customHeight="true" outlineLevel="0" collapsed="false">
      <c r="A389" s="35"/>
      <c r="B389" s="35"/>
      <c r="C389" s="35"/>
      <c r="D389" s="35"/>
      <c r="E389" s="35"/>
      <c r="F389" s="36"/>
      <c r="G389" s="36"/>
      <c r="H389" s="36"/>
      <c r="I389" s="36"/>
      <c r="J389" s="36"/>
      <c r="K389" s="36"/>
      <c r="L389" s="37"/>
      <c r="M389" s="37"/>
      <c r="N389" s="36"/>
      <c r="O389" s="38"/>
    </row>
    <row r="390" customFormat="false" ht="27.75" hidden="false" customHeight="true" outlineLevel="0" collapsed="false">
      <c r="A390" s="35"/>
      <c r="B390" s="35"/>
      <c r="C390" s="35"/>
      <c r="D390" s="35"/>
      <c r="E390" s="35"/>
      <c r="F390" s="36"/>
      <c r="G390" s="36"/>
      <c r="H390" s="36"/>
      <c r="I390" s="36"/>
      <c r="J390" s="36"/>
      <c r="K390" s="36"/>
      <c r="L390" s="37"/>
      <c r="M390" s="37"/>
      <c r="N390" s="36"/>
      <c r="O390" s="38"/>
    </row>
    <row r="391" customFormat="false" ht="27.75" hidden="false" customHeight="true" outlineLevel="0" collapsed="false">
      <c r="A391" s="35"/>
      <c r="B391" s="35"/>
      <c r="C391" s="35"/>
      <c r="D391" s="35"/>
      <c r="E391" s="35"/>
      <c r="F391" s="36"/>
      <c r="G391" s="36"/>
      <c r="H391" s="36"/>
      <c r="I391" s="36"/>
      <c r="J391" s="36"/>
      <c r="K391" s="36"/>
      <c r="L391" s="37"/>
      <c r="M391" s="37"/>
      <c r="N391" s="36"/>
      <c r="O391" s="38"/>
    </row>
    <row r="392" customFormat="false" ht="27.75" hidden="false" customHeight="true" outlineLevel="0" collapsed="false">
      <c r="A392" s="35"/>
      <c r="B392" s="35"/>
      <c r="C392" s="35"/>
      <c r="D392" s="35"/>
      <c r="E392" s="35"/>
      <c r="F392" s="36"/>
      <c r="G392" s="36"/>
      <c r="H392" s="36"/>
      <c r="I392" s="36"/>
      <c r="J392" s="36"/>
      <c r="K392" s="36"/>
      <c r="L392" s="37"/>
      <c r="M392" s="37"/>
      <c r="N392" s="36"/>
      <c r="O392" s="38"/>
    </row>
    <row r="393" customFormat="false" ht="27.75" hidden="false" customHeight="true" outlineLevel="0" collapsed="false">
      <c r="A393" s="35"/>
      <c r="B393" s="35"/>
      <c r="C393" s="35"/>
      <c r="D393" s="35"/>
      <c r="E393" s="35"/>
      <c r="F393" s="36"/>
      <c r="G393" s="36"/>
      <c r="H393" s="36"/>
      <c r="I393" s="36"/>
      <c r="J393" s="36"/>
      <c r="K393" s="36"/>
      <c r="L393" s="37"/>
      <c r="M393" s="37"/>
      <c r="N393" s="36"/>
      <c r="O393" s="38"/>
    </row>
    <row r="394" customFormat="false" ht="27.75" hidden="false" customHeight="true" outlineLevel="0" collapsed="false">
      <c r="A394" s="35"/>
      <c r="B394" s="35"/>
      <c r="C394" s="35"/>
      <c r="D394" s="35"/>
      <c r="E394" s="35"/>
      <c r="F394" s="36"/>
      <c r="G394" s="36"/>
      <c r="H394" s="36"/>
      <c r="I394" s="36"/>
      <c r="J394" s="36"/>
      <c r="K394" s="36"/>
      <c r="L394" s="37"/>
      <c r="M394" s="37"/>
      <c r="N394" s="36"/>
      <c r="O394" s="38"/>
    </row>
    <row r="395" customFormat="false" ht="27.75" hidden="false" customHeight="true" outlineLevel="0" collapsed="false">
      <c r="A395" s="35"/>
      <c r="B395" s="35"/>
      <c r="C395" s="35"/>
      <c r="D395" s="35"/>
      <c r="E395" s="35"/>
      <c r="F395" s="36"/>
      <c r="G395" s="36"/>
      <c r="H395" s="36"/>
      <c r="I395" s="36"/>
      <c r="J395" s="36"/>
      <c r="K395" s="36"/>
      <c r="L395" s="37"/>
      <c r="M395" s="37"/>
      <c r="N395" s="36"/>
      <c r="O395" s="38"/>
    </row>
    <row r="396" customFormat="false" ht="27.75" hidden="false" customHeight="true" outlineLevel="0" collapsed="false">
      <c r="A396" s="35"/>
      <c r="B396" s="35"/>
      <c r="C396" s="35"/>
      <c r="D396" s="35"/>
      <c r="E396" s="35"/>
      <c r="F396" s="36"/>
      <c r="G396" s="36"/>
      <c r="H396" s="36"/>
      <c r="I396" s="36"/>
      <c r="J396" s="36"/>
      <c r="K396" s="36"/>
      <c r="L396" s="37"/>
      <c r="M396" s="37"/>
      <c r="N396" s="36"/>
      <c r="O396" s="38"/>
    </row>
    <row r="397" customFormat="false" ht="27.75" hidden="false" customHeight="true" outlineLevel="0" collapsed="false">
      <c r="A397" s="35"/>
      <c r="B397" s="35"/>
      <c r="C397" s="35"/>
      <c r="D397" s="35"/>
      <c r="E397" s="35"/>
      <c r="F397" s="36"/>
      <c r="G397" s="36"/>
      <c r="H397" s="36"/>
      <c r="I397" s="36"/>
      <c r="J397" s="36"/>
      <c r="K397" s="36"/>
      <c r="L397" s="37"/>
      <c r="M397" s="37"/>
      <c r="N397" s="36"/>
      <c r="O397" s="38"/>
    </row>
    <row r="398" customFormat="false" ht="27.75" hidden="false" customHeight="true" outlineLevel="0" collapsed="false">
      <c r="A398" s="35"/>
      <c r="B398" s="35"/>
      <c r="C398" s="35"/>
      <c r="D398" s="35"/>
      <c r="E398" s="35"/>
      <c r="F398" s="36"/>
      <c r="G398" s="36"/>
      <c r="H398" s="36"/>
      <c r="I398" s="36"/>
      <c r="J398" s="36"/>
      <c r="K398" s="36"/>
      <c r="L398" s="37"/>
      <c r="M398" s="37"/>
      <c r="N398" s="36"/>
      <c r="O398" s="38"/>
    </row>
    <row r="399" customFormat="false" ht="27.75" hidden="false" customHeight="true" outlineLevel="0" collapsed="false">
      <c r="A399" s="35"/>
      <c r="B399" s="35"/>
      <c r="C399" s="35"/>
      <c r="D399" s="35"/>
      <c r="E399" s="35"/>
      <c r="F399" s="36"/>
      <c r="G399" s="36"/>
      <c r="H399" s="36"/>
      <c r="I399" s="36"/>
      <c r="J399" s="36"/>
      <c r="K399" s="36"/>
      <c r="L399" s="37"/>
      <c r="M399" s="37"/>
      <c r="N399" s="36"/>
      <c r="O399" s="38"/>
    </row>
    <row r="400" customFormat="false" ht="27.75" hidden="false" customHeight="true" outlineLevel="0" collapsed="false">
      <c r="A400" s="35"/>
      <c r="B400" s="35"/>
      <c r="C400" s="35"/>
      <c r="D400" s="35"/>
      <c r="E400" s="35"/>
      <c r="F400" s="36"/>
      <c r="G400" s="36"/>
      <c r="H400" s="36"/>
      <c r="I400" s="36"/>
      <c r="J400" s="36"/>
      <c r="K400" s="36"/>
      <c r="L400" s="37"/>
      <c r="M400" s="37"/>
      <c r="N400" s="36"/>
      <c r="O400" s="38"/>
    </row>
    <row r="401" customFormat="false" ht="27.75" hidden="false" customHeight="true" outlineLevel="0" collapsed="false">
      <c r="A401" s="35"/>
      <c r="B401" s="35"/>
      <c r="C401" s="35"/>
      <c r="D401" s="35"/>
      <c r="E401" s="35"/>
      <c r="F401" s="36"/>
      <c r="G401" s="36"/>
      <c r="H401" s="36"/>
      <c r="I401" s="36"/>
      <c r="J401" s="36"/>
      <c r="K401" s="36"/>
      <c r="L401" s="37"/>
      <c r="M401" s="37"/>
      <c r="N401" s="36"/>
      <c r="O401" s="38"/>
    </row>
    <row r="402" customFormat="false" ht="27.75" hidden="false" customHeight="true" outlineLevel="0" collapsed="false">
      <c r="A402" s="35"/>
      <c r="B402" s="35"/>
      <c r="C402" s="35"/>
      <c r="D402" s="35"/>
      <c r="E402" s="35"/>
      <c r="F402" s="36"/>
      <c r="G402" s="36"/>
      <c r="H402" s="36"/>
      <c r="I402" s="36"/>
      <c r="J402" s="36"/>
      <c r="K402" s="36"/>
      <c r="L402" s="37"/>
      <c r="M402" s="37"/>
      <c r="N402" s="36"/>
      <c r="O402" s="38"/>
    </row>
    <row r="403" customFormat="false" ht="27.75" hidden="false" customHeight="true" outlineLevel="0" collapsed="false">
      <c r="A403" s="35"/>
      <c r="B403" s="35"/>
      <c r="C403" s="35"/>
      <c r="D403" s="35"/>
      <c r="E403" s="35"/>
      <c r="F403" s="36"/>
      <c r="G403" s="36"/>
      <c r="H403" s="36"/>
      <c r="I403" s="36"/>
      <c r="J403" s="36"/>
      <c r="K403" s="36"/>
      <c r="L403" s="37"/>
      <c r="M403" s="37"/>
      <c r="N403" s="36"/>
      <c r="O403" s="38"/>
    </row>
    <row r="404" customFormat="false" ht="27.75" hidden="false" customHeight="true" outlineLevel="0" collapsed="false">
      <c r="A404" s="35"/>
      <c r="B404" s="35"/>
      <c r="C404" s="35"/>
      <c r="D404" s="35"/>
      <c r="E404" s="35"/>
      <c r="F404" s="36"/>
      <c r="G404" s="36"/>
      <c r="H404" s="36"/>
      <c r="I404" s="36"/>
      <c r="J404" s="36"/>
      <c r="K404" s="36"/>
      <c r="L404" s="37"/>
      <c r="M404" s="37"/>
      <c r="N404" s="36"/>
      <c r="O404" s="38"/>
    </row>
    <row r="405" customFormat="false" ht="27.75" hidden="false" customHeight="true" outlineLevel="0" collapsed="false">
      <c r="A405" s="35"/>
      <c r="B405" s="35"/>
      <c r="C405" s="35"/>
      <c r="D405" s="35"/>
      <c r="E405" s="35"/>
      <c r="F405" s="36"/>
      <c r="G405" s="36"/>
      <c r="H405" s="36"/>
      <c r="I405" s="36"/>
      <c r="J405" s="36"/>
      <c r="K405" s="36"/>
      <c r="L405" s="37"/>
      <c r="M405" s="37"/>
      <c r="N405" s="36"/>
      <c r="O405" s="38"/>
    </row>
    <row r="406" customFormat="false" ht="27.75" hidden="false" customHeight="true" outlineLevel="0" collapsed="false">
      <c r="A406" s="35"/>
      <c r="B406" s="35"/>
      <c r="C406" s="35"/>
      <c r="D406" s="35"/>
      <c r="E406" s="35"/>
      <c r="F406" s="36"/>
      <c r="G406" s="36"/>
      <c r="H406" s="36"/>
      <c r="I406" s="36"/>
      <c r="J406" s="36"/>
      <c r="K406" s="36"/>
      <c r="L406" s="37"/>
      <c r="M406" s="37"/>
      <c r="N406" s="36"/>
      <c r="O406" s="38"/>
    </row>
    <row r="407" customFormat="false" ht="27.75" hidden="false" customHeight="true" outlineLevel="0" collapsed="false">
      <c r="A407" s="35"/>
      <c r="B407" s="35"/>
      <c r="C407" s="35"/>
      <c r="D407" s="35"/>
      <c r="E407" s="35"/>
      <c r="F407" s="36"/>
      <c r="G407" s="36"/>
      <c r="H407" s="36"/>
      <c r="I407" s="36"/>
      <c r="J407" s="36"/>
      <c r="K407" s="36"/>
      <c r="L407" s="37"/>
      <c r="M407" s="37"/>
      <c r="N407" s="36"/>
      <c r="O407" s="38"/>
    </row>
    <row r="408" customFormat="false" ht="27.75" hidden="false" customHeight="true" outlineLevel="0" collapsed="false">
      <c r="A408" s="35"/>
      <c r="B408" s="35"/>
      <c r="C408" s="35"/>
      <c r="D408" s="35"/>
      <c r="E408" s="35"/>
      <c r="F408" s="36"/>
      <c r="G408" s="36"/>
      <c r="H408" s="36"/>
      <c r="I408" s="36"/>
      <c r="J408" s="36"/>
      <c r="K408" s="36"/>
      <c r="L408" s="37"/>
      <c r="M408" s="37"/>
      <c r="N408" s="36"/>
      <c r="O408" s="38"/>
    </row>
    <row r="409" customFormat="false" ht="27.75" hidden="false" customHeight="true" outlineLevel="0" collapsed="false">
      <c r="A409" s="35"/>
      <c r="B409" s="35"/>
      <c r="C409" s="35"/>
      <c r="D409" s="35"/>
      <c r="E409" s="35"/>
      <c r="F409" s="36"/>
      <c r="G409" s="36"/>
      <c r="H409" s="36"/>
      <c r="I409" s="36"/>
      <c r="J409" s="36"/>
      <c r="K409" s="36"/>
      <c r="L409" s="37"/>
      <c r="M409" s="37"/>
      <c r="N409" s="36"/>
      <c r="O409" s="38"/>
    </row>
    <row r="410" customFormat="false" ht="27.75" hidden="false" customHeight="true" outlineLevel="0" collapsed="false">
      <c r="A410" s="35"/>
      <c r="B410" s="35"/>
      <c r="C410" s="35"/>
      <c r="D410" s="35"/>
      <c r="E410" s="35"/>
      <c r="F410" s="36"/>
      <c r="G410" s="36"/>
      <c r="H410" s="36"/>
      <c r="I410" s="36"/>
      <c r="J410" s="36"/>
      <c r="K410" s="36"/>
      <c r="L410" s="37"/>
      <c r="M410" s="37"/>
      <c r="N410" s="36"/>
      <c r="O410" s="38"/>
    </row>
    <row r="411" customFormat="false" ht="27.75" hidden="false" customHeight="true" outlineLevel="0" collapsed="false">
      <c r="A411" s="35"/>
      <c r="B411" s="35"/>
      <c r="C411" s="35"/>
      <c r="D411" s="35"/>
      <c r="E411" s="35"/>
      <c r="F411" s="36"/>
      <c r="G411" s="36"/>
      <c r="H411" s="36"/>
      <c r="I411" s="36"/>
      <c r="J411" s="36"/>
      <c r="K411" s="36"/>
      <c r="L411" s="37"/>
      <c r="M411" s="37"/>
      <c r="N411" s="36"/>
      <c r="O411" s="38"/>
    </row>
    <row r="412" customFormat="false" ht="27.75" hidden="false" customHeight="true" outlineLevel="0" collapsed="false">
      <c r="A412" s="35"/>
      <c r="B412" s="35"/>
      <c r="C412" s="35"/>
      <c r="D412" s="35"/>
      <c r="E412" s="35"/>
      <c r="F412" s="36"/>
      <c r="G412" s="36"/>
      <c r="H412" s="36"/>
      <c r="I412" s="36"/>
      <c r="J412" s="36"/>
      <c r="K412" s="36"/>
      <c r="L412" s="37"/>
      <c r="M412" s="37"/>
      <c r="N412" s="36"/>
      <c r="O412" s="38"/>
    </row>
    <row r="413" customFormat="false" ht="27.75" hidden="false" customHeight="true" outlineLevel="0" collapsed="false">
      <c r="A413" s="35"/>
      <c r="B413" s="35"/>
      <c r="C413" s="35"/>
      <c r="D413" s="35"/>
      <c r="E413" s="35"/>
      <c r="F413" s="36"/>
      <c r="G413" s="36"/>
      <c r="H413" s="36"/>
      <c r="I413" s="36"/>
      <c r="J413" s="36"/>
      <c r="K413" s="36"/>
      <c r="L413" s="37"/>
      <c r="M413" s="37"/>
      <c r="N413" s="36"/>
      <c r="O413" s="38"/>
    </row>
    <row r="414" customFormat="false" ht="27.75" hidden="false" customHeight="true" outlineLevel="0" collapsed="false">
      <c r="A414" s="35"/>
      <c r="B414" s="35"/>
      <c r="C414" s="35"/>
      <c r="D414" s="35"/>
      <c r="E414" s="35"/>
      <c r="F414" s="36"/>
      <c r="G414" s="36"/>
      <c r="H414" s="36"/>
      <c r="I414" s="36"/>
      <c r="J414" s="36"/>
      <c r="K414" s="36"/>
      <c r="L414" s="37"/>
      <c r="M414" s="37"/>
      <c r="N414" s="36"/>
      <c r="O414" s="38"/>
    </row>
    <row r="415" customFormat="false" ht="27.75" hidden="false" customHeight="true" outlineLevel="0" collapsed="false">
      <c r="A415" s="35"/>
      <c r="B415" s="35"/>
      <c r="C415" s="35"/>
      <c r="D415" s="35"/>
      <c r="E415" s="35"/>
      <c r="F415" s="36"/>
      <c r="G415" s="36"/>
      <c r="H415" s="36"/>
      <c r="I415" s="36"/>
      <c r="J415" s="36"/>
      <c r="K415" s="36"/>
      <c r="L415" s="37"/>
      <c r="M415" s="37"/>
      <c r="N415" s="36"/>
      <c r="O415" s="38"/>
    </row>
    <row r="416" customFormat="false" ht="27.75" hidden="false" customHeight="true" outlineLevel="0" collapsed="false">
      <c r="A416" s="35"/>
      <c r="B416" s="35"/>
      <c r="C416" s="35"/>
      <c r="D416" s="35"/>
      <c r="E416" s="35"/>
      <c r="F416" s="36"/>
      <c r="G416" s="36"/>
      <c r="H416" s="36"/>
      <c r="I416" s="36"/>
      <c r="J416" s="36"/>
      <c r="K416" s="36"/>
      <c r="L416" s="37"/>
      <c r="M416" s="37"/>
      <c r="N416" s="36"/>
      <c r="O416" s="38"/>
    </row>
    <row r="417" customFormat="false" ht="27.75" hidden="false" customHeight="true" outlineLevel="0" collapsed="false">
      <c r="A417" s="35"/>
      <c r="B417" s="35"/>
      <c r="C417" s="35"/>
      <c r="D417" s="35"/>
      <c r="E417" s="35"/>
      <c r="F417" s="36"/>
      <c r="G417" s="36"/>
      <c r="H417" s="36"/>
      <c r="I417" s="36"/>
      <c r="J417" s="36"/>
      <c r="K417" s="36"/>
      <c r="L417" s="37"/>
      <c r="M417" s="37"/>
      <c r="N417" s="36"/>
      <c r="O417" s="38"/>
    </row>
    <row r="418" customFormat="false" ht="27.75" hidden="false" customHeight="true" outlineLevel="0" collapsed="false">
      <c r="A418" s="35"/>
      <c r="B418" s="35"/>
      <c r="C418" s="35"/>
      <c r="D418" s="35"/>
      <c r="E418" s="35"/>
      <c r="F418" s="36"/>
      <c r="G418" s="36"/>
      <c r="H418" s="36"/>
      <c r="I418" s="36"/>
      <c r="J418" s="36"/>
      <c r="K418" s="36"/>
      <c r="L418" s="37"/>
      <c r="M418" s="37"/>
      <c r="N418" s="36"/>
      <c r="O418" s="38"/>
    </row>
    <row r="419" customFormat="false" ht="27.75" hidden="false" customHeight="true" outlineLevel="0" collapsed="false">
      <c r="A419" s="35"/>
      <c r="B419" s="35"/>
      <c r="C419" s="35"/>
      <c r="D419" s="35"/>
      <c r="E419" s="35"/>
      <c r="F419" s="36"/>
      <c r="G419" s="36"/>
      <c r="H419" s="36"/>
      <c r="I419" s="36"/>
      <c r="J419" s="36"/>
      <c r="K419" s="36"/>
      <c r="L419" s="37"/>
      <c r="M419" s="37"/>
      <c r="N419" s="36"/>
      <c r="O419" s="38"/>
    </row>
    <row r="420" customFormat="false" ht="27.75" hidden="false" customHeight="true" outlineLevel="0" collapsed="false">
      <c r="A420" s="35"/>
      <c r="B420" s="35"/>
      <c r="C420" s="35"/>
      <c r="D420" s="35"/>
      <c r="E420" s="35"/>
      <c r="F420" s="36"/>
      <c r="G420" s="36"/>
      <c r="H420" s="36"/>
      <c r="I420" s="36"/>
      <c r="J420" s="36"/>
      <c r="K420" s="36"/>
      <c r="L420" s="37"/>
      <c r="M420" s="37"/>
      <c r="N420" s="36"/>
      <c r="O420" s="38"/>
    </row>
    <row r="421" customFormat="false" ht="27.75" hidden="false" customHeight="true" outlineLevel="0" collapsed="false">
      <c r="A421" s="35"/>
      <c r="B421" s="35"/>
      <c r="C421" s="35"/>
      <c r="D421" s="35"/>
      <c r="E421" s="35"/>
      <c r="F421" s="36"/>
      <c r="G421" s="36"/>
      <c r="H421" s="36"/>
      <c r="I421" s="36"/>
      <c r="J421" s="36"/>
      <c r="K421" s="36"/>
      <c r="L421" s="37"/>
      <c r="M421" s="37"/>
      <c r="N421" s="36"/>
      <c r="O421" s="38"/>
    </row>
    <row r="422" customFormat="false" ht="27.75" hidden="false" customHeight="true" outlineLevel="0" collapsed="false">
      <c r="A422" s="35"/>
      <c r="B422" s="35"/>
      <c r="C422" s="35"/>
      <c r="D422" s="35"/>
      <c r="E422" s="35"/>
      <c r="F422" s="36"/>
      <c r="G422" s="36"/>
      <c r="H422" s="36"/>
      <c r="I422" s="36"/>
      <c r="J422" s="36"/>
      <c r="K422" s="36"/>
      <c r="L422" s="37"/>
      <c r="M422" s="37"/>
      <c r="N422" s="36"/>
      <c r="O422" s="38"/>
    </row>
    <row r="423" customFormat="false" ht="27.75" hidden="false" customHeight="true" outlineLevel="0" collapsed="false">
      <c r="A423" s="35"/>
      <c r="B423" s="35"/>
      <c r="C423" s="35"/>
      <c r="D423" s="35"/>
      <c r="E423" s="35"/>
      <c r="F423" s="36"/>
      <c r="G423" s="36"/>
      <c r="H423" s="36"/>
      <c r="I423" s="36"/>
      <c r="J423" s="36"/>
      <c r="K423" s="36"/>
      <c r="L423" s="37"/>
      <c r="M423" s="37"/>
      <c r="N423" s="36"/>
      <c r="O423" s="38"/>
    </row>
    <row r="424" customFormat="false" ht="27.75" hidden="false" customHeight="true" outlineLevel="0" collapsed="false">
      <c r="A424" s="35"/>
      <c r="B424" s="35"/>
      <c r="C424" s="35"/>
      <c r="D424" s="35"/>
      <c r="E424" s="35"/>
      <c r="F424" s="36"/>
      <c r="G424" s="36"/>
      <c r="H424" s="36"/>
      <c r="I424" s="36"/>
      <c r="J424" s="36"/>
      <c r="K424" s="36"/>
      <c r="L424" s="37"/>
      <c r="M424" s="37"/>
      <c r="N424" s="36"/>
      <c r="O424" s="38"/>
    </row>
    <row r="425" customFormat="false" ht="27.75" hidden="false" customHeight="true" outlineLevel="0" collapsed="false">
      <c r="A425" s="35"/>
      <c r="B425" s="35"/>
      <c r="C425" s="35"/>
      <c r="D425" s="35"/>
      <c r="E425" s="35"/>
      <c r="F425" s="36"/>
      <c r="G425" s="36"/>
      <c r="H425" s="36"/>
      <c r="I425" s="36"/>
      <c r="J425" s="36"/>
      <c r="K425" s="36"/>
      <c r="L425" s="37"/>
      <c r="M425" s="37"/>
      <c r="N425" s="36"/>
      <c r="O425" s="38"/>
    </row>
    <row r="426" customFormat="false" ht="27.75" hidden="false" customHeight="true" outlineLevel="0" collapsed="false">
      <c r="A426" s="35"/>
      <c r="B426" s="35"/>
      <c r="C426" s="35"/>
      <c r="D426" s="35"/>
      <c r="E426" s="35"/>
      <c r="F426" s="36"/>
      <c r="G426" s="36"/>
      <c r="H426" s="36"/>
      <c r="I426" s="36"/>
      <c r="J426" s="36"/>
      <c r="K426" s="36"/>
      <c r="L426" s="37"/>
      <c r="M426" s="37"/>
      <c r="N426" s="36"/>
      <c r="O426" s="38"/>
    </row>
    <row r="427" customFormat="false" ht="27.75" hidden="false" customHeight="true" outlineLevel="0" collapsed="false">
      <c r="A427" s="35"/>
      <c r="B427" s="35"/>
      <c r="C427" s="35"/>
      <c r="D427" s="35"/>
      <c r="E427" s="35"/>
      <c r="F427" s="36"/>
      <c r="G427" s="36"/>
      <c r="H427" s="36"/>
      <c r="I427" s="36"/>
      <c r="J427" s="36"/>
      <c r="K427" s="36"/>
      <c r="L427" s="37"/>
      <c r="M427" s="37"/>
      <c r="N427" s="36"/>
      <c r="O427" s="38"/>
    </row>
    <row r="428" customFormat="false" ht="27.75" hidden="false" customHeight="true" outlineLevel="0" collapsed="false">
      <c r="A428" s="35"/>
      <c r="B428" s="35"/>
      <c r="C428" s="35"/>
      <c r="D428" s="35"/>
      <c r="E428" s="35"/>
      <c r="F428" s="36"/>
      <c r="G428" s="36"/>
      <c r="H428" s="36"/>
      <c r="I428" s="36"/>
      <c r="J428" s="36"/>
      <c r="K428" s="36"/>
      <c r="L428" s="37"/>
      <c r="M428" s="37"/>
      <c r="N428" s="36"/>
      <c r="O428" s="38"/>
    </row>
    <row r="429" customFormat="false" ht="27.75" hidden="false" customHeight="true" outlineLevel="0" collapsed="false">
      <c r="A429" s="35"/>
      <c r="B429" s="35"/>
      <c r="C429" s="35"/>
      <c r="D429" s="35"/>
      <c r="E429" s="35"/>
      <c r="F429" s="36"/>
      <c r="G429" s="36"/>
      <c r="H429" s="36"/>
      <c r="I429" s="36"/>
      <c r="J429" s="36"/>
      <c r="K429" s="36"/>
      <c r="L429" s="37"/>
      <c r="M429" s="37"/>
      <c r="N429" s="36"/>
      <c r="O429" s="38"/>
    </row>
    <row r="430" customFormat="false" ht="27.75" hidden="false" customHeight="true" outlineLevel="0" collapsed="false">
      <c r="A430" s="35"/>
      <c r="B430" s="35"/>
      <c r="C430" s="35"/>
      <c r="D430" s="35"/>
      <c r="E430" s="35"/>
      <c r="F430" s="36"/>
      <c r="G430" s="36"/>
      <c r="H430" s="36"/>
      <c r="I430" s="36"/>
      <c r="J430" s="36"/>
      <c r="K430" s="36"/>
      <c r="L430" s="37"/>
      <c r="M430" s="37"/>
      <c r="N430" s="36"/>
      <c r="O430" s="38"/>
    </row>
  </sheetData>
  <sheetProtection algorithmName="SHA-512" hashValue="75IWFRnl/ZaXWG+3GNwvcHDlN+rEimdrmvOatKU52829HJJh9pzv2iG9+fW3eFHe7wtc4Dd+hEAgCAFWj+ix7A==" saltValue="+CWXnfHYlc4dnWEEc0qU0Q==" spinCount="100000" sheet="true" objects="true" scenarios="true"/>
  <mergeCells count="62">
    <mergeCell ref="J2:K3"/>
    <mergeCell ref="L2:M3"/>
    <mergeCell ref="A6:B6"/>
    <mergeCell ref="C6:F6"/>
    <mergeCell ref="K21:L21"/>
    <mergeCell ref="A22:B22"/>
    <mergeCell ref="K22:L22"/>
    <mergeCell ref="K23:L23"/>
    <mergeCell ref="A27:B27"/>
    <mergeCell ref="C27:F27"/>
    <mergeCell ref="K42:L42"/>
    <mergeCell ref="A43:B43"/>
    <mergeCell ref="K43:L43"/>
    <mergeCell ref="K44:L44"/>
    <mergeCell ref="A48:B48"/>
    <mergeCell ref="C48:F48"/>
    <mergeCell ref="K63:L63"/>
    <mergeCell ref="A64:B64"/>
    <mergeCell ref="K64:L64"/>
    <mergeCell ref="K65:L65"/>
    <mergeCell ref="A69:B69"/>
    <mergeCell ref="C69:F69"/>
    <mergeCell ref="K84:L84"/>
    <mergeCell ref="A85:B85"/>
    <mergeCell ref="K85:L85"/>
    <mergeCell ref="K86:L86"/>
    <mergeCell ref="A90:B90"/>
    <mergeCell ref="C90:F90"/>
    <mergeCell ref="K105:L105"/>
    <mergeCell ref="A106:B106"/>
    <mergeCell ref="K106:L106"/>
    <mergeCell ref="K107:L107"/>
    <mergeCell ref="A111:B111"/>
    <mergeCell ref="C111:F111"/>
    <mergeCell ref="K126:L126"/>
    <mergeCell ref="A127:B127"/>
    <mergeCell ref="K127:L127"/>
    <mergeCell ref="K128:L128"/>
    <mergeCell ref="A132:B132"/>
    <mergeCell ref="C132:F132"/>
    <mergeCell ref="K147:L147"/>
    <mergeCell ref="A148:B148"/>
    <mergeCell ref="K148:L148"/>
    <mergeCell ref="K149:L149"/>
    <mergeCell ref="A153:B153"/>
    <mergeCell ref="C153:F153"/>
    <mergeCell ref="K168:L168"/>
    <mergeCell ref="A169:B169"/>
    <mergeCell ref="K169:L169"/>
    <mergeCell ref="K170:L170"/>
    <mergeCell ref="A174:B174"/>
    <mergeCell ref="C174:F174"/>
    <mergeCell ref="K189:L189"/>
    <mergeCell ref="A190:B190"/>
    <mergeCell ref="K190:L190"/>
    <mergeCell ref="K191:L191"/>
    <mergeCell ref="A195:B195"/>
    <mergeCell ref="C195:F195"/>
    <mergeCell ref="K210:L210"/>
    <mergeCell ref="A211:B211"/>
    <mergeCell ref="K211:L211"/>
    <mergeCell ref="K212:L212"/>
  </mergeCells>
  <conditionalFormatting sqref="B5">
    <cfRule type="expression" priority="2" aboveAverage="0" equalAverage="0" bottom="0" percent="0" rank="0" text="" dxfId="1">
      <formula>LEN(TRIM(B5))=0</formula>
    </cfRule>
    <cfRule type="expression" priority="3" aboveAverage="0" equalAverage="0" bottom="0" percent="0" rank="0" text="" dxfId="2">
      <formula>LEN(TRIM(B5))=0</formula>
    </cfRule>
  </conditionalFormatting>
  <conditionalFormatting sqref="C6:F6">
    <cfRule type="expression" priority="4" aboveAverage="0" equalAverage="0" bottom="0" percent="0" rank="0" text="" dxfId="3">
      <formula>LEN(TRIM(C6))=0</formula>
    </cfRule>
  </conditionalFormatting>
  <conditionalFormatting sqref="B9:D20">
    <cfRule type="expression" priority="5" aboveAverage="0" equalAverage="0" bottom="0" percent="0" rank="0" text="" dxfId="4">
      <formula>LEN(TRIM(B9))=0</formula>
    </cfRule>
  </conditionalFormatting>
  <conditionalFormatting sqref="B26">
    <cfRule type="expression" priority="6" aboveAverage="0" equalAverage="0" bottom="0" percent="0" rank="0" text="" dxfId="5">
      <formula>LEN(TRIM(B26))=0</formula>
    </cfRule>
    <cfRule type="expression" priority="7" aboveAverage="0" equalAverage="0" bottom="0" percent="0" rank="0" text="" dxfId="6">
      <formula>LEN(TRIM(B26))=0</formula>
    </cfRule>
  </conditionalFormatting>
  <conditionalFormatting sqref="B47">
    <cfRule type="expression" priority="8" aboveAverage="0" equalAverage="0" bottom="0" percent="0" rank="0" text="" dxfId="7">
      <formula>LEN(TRIM(B47))=0</formula>
    </cfRule>
    <cfRule type="expression" priority="9" aboveAverage="0" equalAverage="0" bottom="0" percent="0" rank="0" text="" dxfId="8">
      <formula>LEN(TRIM(B47))=0</formula>
    </cfRule>
  </conditionalFormatting>
  <conditionalFormatting sqref="B68">
    <cfRule type="expression" priority="10" aboveAverage="0" equalAverage="0" bottom="0" percent="0" rank="0" text="" dxfId="9">
      <formula>LEN(TRIM(B68))=0</formula>
    </cfRule>
    <cfRule type="expression" priority="11" aboveAverage="0" equalAverage="0" bottom="0" percent="0" rank="0" text="" dxfId="10">
      <formula>LEN(TRIM(B68))=0</formula>
    </cfRule>
  </conditionalFormatting>
  <conditionalFormatting sqref="B89">
    <cfRule type="expression" priority="12" aboveAverage="0" equalAverage="0" bottom="0" percent="0" rank="0" text="" dxfId="11">
      <formula>LEN(TRIM(B89))=0</formula>
    </cfRule>
    <cfRule type="expression" priority="13" aboveAverage="0" equalAverage="0" bottom="0" percent="0" rank="0" text="" dxfId="12">
      <formula>LEN(TRIM(B89))=0</formula>
    </cfRule>
  </conditionalFormatting>
  <conditionalFormatting sqref="B110">
    <cfRule type="expression" priority="14" aboveAverage="0" equalAverage="0" bottom="0" percent="0" rank="0" text="" dxfId="13">
      <formula>LEN(TRIM(B110))=0</formula>
    </cfRule>
    <cfRule type="expression" priority="15" aboveAverage="0" equalAverage="0" bottom="0" percent="0" rank="0" text="" dxfId="14">
      <formula>LEN(TRIM(B110))=0</formula>
    </cfRule>
  </conditionalFormatting>
  <conditionalFormatting sqref="C6:F6 B9:D20">
    <cfRule type="expression" priority="16" aboveAverage="0" equalAverage="0" bottom="0" percent="0" rank="0" text="" dxfId="15">
      <formula>LEN(TRIM(B9))=0</formula>
    </cfRule>
  </conditionalFormatting>
  <conditionalFormatting sqref="C27:F27">
    <cfRule type="expression" priority="17" aboveAverage="0" equalAverage="0" bottom="0" percent="0" rank="0" text="" dxfId="16">
      <formula>LEN(TRIM(C27))=0</formula>
    </cfRule>
  </conditionalFormatting>
  <conditionalFormatting sqref="C27:F27">
    <cfRule type="expression" priority="18" aboveAverage="0" equalAverage="0" bottom="0" percent="0" rank="0" text="" dxfId="17">
      <formula>LEN(TRIM(C27))=0</formula>
    </cfRule>
  </conditionalFormatting>
  <conditionalFormatting sqref="C48:F48">
    <cfRule type="expression" priority="19" aboveAverage="0" equalAverage="0" bottom="0" percent="0" rank="0" text="" dxfId="18">
      <formula>LEN(TRIM(C48))=0</formula>
    </cfRule>
  </conditionalFormatting>
  <conditionalFormatting sqref="C48:F48">
    <cfRule type="expression" priority="20" aboveAverage="0" equalAverage="0" bottom="0" percent="0" rank="0" text="" dxfId="19">
      <formula>LEN(TRIM(C48))=0</formula>
    </cfRule>
  </conditionalFormatting>
  <conditionalFormatting sqref="C69:F69">
    <cfRule type="expression" priority="21" aboveAverage="0" equalAverage="0" bottom="0" percent="0" rank="0" text="" dxfId="20">
      <formula>LEN(TRIM(C69))=0</formula>
    </cfRule>
  </conditionalFormatting>
  <conditionalFormatting sqref="C69:F69">
    <cfRule type="expression" priority="22" aboveAverage="0" equalAverage="0" bottom="0" percent="0" rank="0" text="" dxfId="21">
      <formula>LEN(TRIM(C69))=0</formula>
    </cfRule>
  </conditionalFormatting>
  <conditionalFormatting sqref="C90:F90">
    <cfRule type="expression" priority="23" aboveAverage="0" equalAverage="0" bottom="0" percent="0" rank="0" text="" dxfId="22">
      <formula>LEN(TRIM(C90))=0</formula>
    </cfRule>
  </conditionalFormatting>
  <conditionalFormatting sqref="C90:F90">
    <cfRule type="expression" priority="24" aboveAverage="0" equalAverage="0" bottom="0" percent="0" rank="0" text="" dxfId="23">
      <formula>LEN(TRIM(C90))=0</formula>
    </cfRule>
  </conditionalFormatting>
  <conditionalFormatting sqref="C111:F111">
    <cfRule type="expression" priority="25" aboveAverage="0" equalAverage="0" bottom="0" percent="0" rank="0" text="" dxfId="24">
      <formula>LEN(TRIM(C111))=0</formula>
    </cfRule>
  </conditionalFormatting>
  <conditionalFormatting sqref="C111:F111">
    <cfRule type="expression" priority="26" aboveAverage="0" equalAverage="0" bottom="0" percent="0" rank="0" text="" dxfId="25">
      <formula>LEN(TRIM(C111))=0</formula>
    </cfRule>
  </conditionalFormatting>
  <conditionalFormatting sqref="B30:D41">
    <cfRule type="expression" priority="27" aboveAverage="0" equalAverage="0" bottom="0" percent="0" rank="0" text="" dxfId="26">
      <formula>LEN(TRIM(B30))=0</formula>
    </cfRule>
  </conditionalFormatting>
  <conditionalFormatting sqref="B30:D41">
    <cfRule type="expression" priority="28" aboveAverage="0" equalAverage="0" bottom="0" percent="0" rank="0" text="" dxfId="27">
      <formula>LEN(TRIM(B30))=0</formula>
    </cfRule>
  </conditionalFormatting>
  <conditionalFormatting sqref="B51:D62">
    <cfRule type="expression" priority="29" aboveAverage="0" equalAverage="0" bottom="0" percent="0" rank="0" text="" dxfId="28">
      <formula>LEN(TRIM(B51))=0</formula>
    </cfRule>
  </conditionalFormatting>
  <conditionalFormatting sqref="B51:D62">
    <cfRule type="expression" priority="30" aboveAverage="0" equalAverage="0" bottom="0" percent="0" rank="0" text="" dxfId="29">
      <formula>LEN(TRIM(B51))=0</formula>
    </cfRule>
  </conditionalFormatting>
  <conditionalFormatting sqref="B72:D83">
    <cfRule type="expression" priority="31" aboveAverage="0" equalAverage="0" bottom="0" percent="0" rank="0" text="" dxfId="30">
      <formula>LEN(TRIM(B72))=0</formula>
    </cfRule>
  </conditionalFormatting>
  <conditionalFormatting sqref="B72:D83">
    <cfRule type="expression" priority="32" aboveAverage="0" equalAverage="0" bottom="0" percent="0" rank="0" text="" dxfId="31">
      <formula>LEN(TRIM(B72))=0</formula>
    </cfRule>
  </conditionalFormatting>
  <conditionalFormatting sqref="B93:D104">
    <cfRule type="expression" priority="33" aboveAverage="0" equalAverage="0" bottom="0" percent="0" rank="0" text="" dxfId="32">
      <formula>LEN(TRIM(B93))=0</formula>
    </cfRule>
  </conditionalFormatting>
  <conditionalFormatting sqref="B93:D104">
    <cfRule type="expression" priority="34" aboveAverage="0" equalAverage="0" bottom="0" percent="0" rank="0" text="" dxfId="33">
      <formula>LEN(TRIM(B93))=0</formula>
    </cfRule>
  </conditionalFormatting>
  <conditionalFormatting sqref="B114:D125">
    <cfRule type="expression" priority="35" aboveAverage="0" equalAverage="0" bottom="0" percent="0" rank="0" text="" dxfId="34">
      <formula>LEN(TRIM(B114))=0</formula>
    </cfRule>
  </conditionalFormatting>
  <conditionalFormatting sqref="B114:D125">
    <cfRule type="expression" priority="36" aboveAverage="0" equalAverage="0" bottom="0" percent="0" rank="0" text="" dxfId="35">
      <formula>LEN(TRIM(B114))=0</formula>
    </cfRule>
  </conditionalFormatting>
  <conditionalFormatting sqref="B131">
    <cfRule type="expression" priority="37" aboveAverage="0" equalAverage="0" bottom="0" percent="0" rank="0" text="" dxfId="36">
      <formula>LEN(TRIM(B131))=0</formula>
    </cfRule>
    <cfRule type="expression" priority="38" aboveAverage="0" equalAverage="0" bottom="0" percent="0" rank="0" text="" dxfId="37">
      <formula>LEN(TRIM(B131))=0</formula>
    </cfRule>
  </conditionalFormatting>
  <conditionalFormatting sqref="C132:F132">
    <cfRule type="expression" priority="39" aboveAverage="0" equalAverage="0" bottom="0" percent="0" rank="0" text="" dxfId="38">
      <formula>LEN(TRIM(C132))=0</formula>
    </cfRule>
  </conditionalFormatting>
  <conditionalFormatting sqref="C132:F132">
    <cfRule type="expression" priority="40" aboveAverage="0" equalAverage="0" bottom="0" percent="0" rank="0" text="" dxfId="39">
      <formula>LEN(TRIM(C132))=0</formula>
    </cfRule>
  </conditionalFormatting>
  <conditionalFormatting sqref="B135:D146">
    <cfRule type="expression" priority="41" aboveAverage="0" equalAverage="0" bottom="0" percent="0" rank="0" text="" dxfId="40">
      <formula>LEN(TRIM(B135))=0</formula>
    </cfRule>
  </conditionalFormatting>
  <conditionalFormatting sqref="B135:D146">
    <cfRule type="expression" priority="42" aboveAverage="0" equalAverage="0" bottom="0" percent="0" rank="0" text="" dxfId="41">
      <formula>LEN(TRIM(B135))=0</formula>
    </cfRule>
  </conditionalFormatting>
  <conditionalFormatting sqref="B152">
    <cfRule type="expression" priority="43" aboveAverage="0" equalAverage="0" bottom="0" percent="0" rank="0" text="" dxfId="42">
      <formula>LEN(TRIM(B152))=0</formula>
    </cfRule>
    <cfRule type="expression" priority="44" aboveAverage="0" equalAverage="0" bottom="0" percent="0" rank="0" text="" dxfId="43">
      <formula>LEN(TRIM(B152))=0</formula>
    </cfRule>
  </conditionalFormatting>
  <conditionalFormatting sqref="C153:F153">
    <cfRule type="expression" priority="45" aboveAverage="0" equalAverage="0" bottom="0" percent="0" rank="0" text="" dxfId="44">
      <formula>LEN(TRIM(C153))=0</formula>
    </cfRule>
  </conditionalFormatting>
  <conditionalFormatting sqref="C153:F153">
    <cfRule type="expression" priority="46" aboveAverage="0" equalAverage="0" bottom="0" percent="0" rank="0" text="" dxfId="45">
      <formula>LEN(TRIM(C153))=0</formula>
    </cfRule>
  </conditionalFormatting>
  <conditionalFormatting sqref="B156:D167">
    <cfRule type="expression" priority="47" aboveAverage="0" equalAverage="0" bottom="0" percent="0" rank="0" text="" dxfId="46">
      <formula>LEN(TRIM(B156))=0</formula>
    </cfRule>
  </conditionalFormatting>
  <conditionalFormatting sqref="B156:D167">
    <cfRule type="expression" priority="48" aboveAverage="0" equalAverage="0" bottom="0" percent="0" rank="0" text="" dxfId="47">
      <formula>LEN(TRIM(B156))=0</formula>
    </cfRule>
  </conditionalFormatting>
  <conditionalFormatting sqref="B173">
    <cfRule type="expression" priority="49" aboveAverage="0" equalAverage="0" bottom="0" percent="0" rank="0" text="" dxfId="48">
      <formula>LEN(TRIM(B173))=0</formula>
    </cfRule>
    <cfRule type="expression" priority="50" aboveAverage="0" equalAverage="0" bottom="0" percent="0" rank="0" text="" dxfId="49">
      <formula>LEN(TRIM(B173))=0</formula>
    </cfRule>
  </conditionalFormatting>
  <conditionalFormatting sqref="C174:F174">
    <cfRule type="expression" priority="51" aboveAverage="0" equalAverage="0" bottom="0" percent="0" rank="0" text="" dxfId="50">
      <formula>LEN(TRIM(C174))=0</formula>
    </cfRule>
  </conditionalFormatting>
  <conditionalFormatting sqref="C174:F174">
    <cfRule type="expression" priority="52" aboveAverage="0" equalAverage="0" bottom="0" percent="0" rank="0" text="" dxfId="51">
      <formula>LEN(TRIM(C174))=0</formula>
    </cfRule>
  </conditionalFormatting>
  <conditionalFormatting sqref="B177:D188">
    <cfRule type="expression" priority="53" aboveAverage="0" equalAverage="0" bottom="0" percent="0" rank="0" text="" dxfId="52">
      <formula>LEN(TRIM(B177))=0</formula>
    </cfRule>
  </conditionalFormatting>
  <conditionalFormatting sqref="B177:D188">
    <cfRule type="expression" priority="54" aboveAverage="0" equalAverage="0" bottom="0" percent="0" rank="0" text="" dxfId="53">
      <formula>LEN(TRIM(B177))=0</formula>
    </cfRule>
  </conditionalFormatting>
  <conditionalFormatting sqref="B194">
    <cfRule type="expression" priority="55" aboveAverage="0" equalAverage="0" bottom="0" percent="0" rank="0" text="" dxfId="54">
      <formula>LEN(TRIM(B194))=0</formula>
    </cfRule>
    <cfRule type="expression" priority="56" aboveAverage="0" equalAverage="0" bottom="0" percent="0" rank="0" text="" dxfId="55">
      <formula>LEN(TRIM(B194))=0</formula>
    </cfRule>
  </conditionalFormatting>
  <conditionalFormatting sqref="C195:F195">
    <cfRule type="expression" priority="57" aboveAverage="0" equalAverage="0" bottom="0" percent="0" rank="0" text="" dxfId="56">
      <formula>LEN(TRIM(C195))=0</formula>
    </cfRule>
  </conditionalFormatting>
  <conditionalFormatting sqref="C195:F195">
    <cfRule type="expression" priority="58" aboveAverage="0" equalAverage="0" bottom="0" percent="0" rank="0" text="" dxfId="57">
      <formula>LEN(TRIM(C195))=0</formula>
    </cfRule>
  </conditionalFormatting>
  <conditionalFormatting sqref="B198:D209">
    <cfRule type="expression" priority="59" aboveAverage="0" equalAverage="0" bottom="0" percent="0" rank="0" text="" dxfId="58">
      <formula>LEN(TRIM(B198))=0</formula>
    </cfRule>
  </conditionalFormatting>
  <conditionalFormatting sqref="B198:D209">
    <cfRule type="expression" priority="60" aboveAverage="0" equalAverage="0" bottom="0" percent="0" rank="0" text="" dxfId="59">
      <formula>LEN(TRIM(B198))=0</formula>
    </cfRule>
  </conditionalFormatting>
  <dataValidations count="4">
    <dataValidation allowBlank="true" errorStyle="stop" operator="between" showDropDown="false" showErrorMessage="true" showInputMessage="true" sqref="C9:C20 C30:C32 C35 C51:C53 C56 C72:C74 C77 C93:C95 C98 C114:C116 C119 C135:C137 C140 C156:C158 C161 C177:C179 C182 C198:C200 C203" type="list">
      <formula1>"0,4人以下,5人,6人"</formula1>
      <formula2>0</formula2>
    </dataValidation>
    <dataValidation allowBlank="true" errorStyle="stop" operator="between" showDropDown="false" showErrorMessage="true" showInputMessage="true" sqref="M5 D9:D20 M26 D30:D32 D35 M47 D51:D53 D56 M68 D72:D74 D77 M89 D93:D95 D98 M110 D114:D116 D119 M131 D135:D137 D140 M152 D156:D158 D161 M173 D177:D179 D182 M194 D198:D200 D203" type="list">
      <formula1>"0,区分1,区分2,区分3,区分4,区分5,区分6"</formula1>
      <formula2>0</formula2>
    </dataValidation>
    <dataValidation allowBlank="true" errorStyle="stop" operator="between" showDropDown="false" showErrorMessage="true" showInputMessage="true" sqref="K5 K26 K47 K68 K89 K110 K131 K152 K173 K194" type="list">
      <formula1>"4人以下,5人,6人"</formula1>
      <formula2>0</formula2>
    </dataValidation>
    <dataValidation allowBlank="true" errorStyle="stop" operator="between" showDropDown="false" showErrorMessage="true" showInputMessage="true" sqref="I5 B9:B20 I26 B30:B32 B33:D34 B35 B36:D41 I47 B51:B53 B54:D55 B56 B57:D62 I68 B72:B74 B75:D76 B77 B78:D83 I89 B93:B95 B96:D97 B98 B99:D104 I110 B114:B116 B117:D118 B119 B120:D125 I131 B135:B137 B138:D139 B140 B141:D146 I152 B156:B158 B159:D160 B161 B162:D167 I173 B177:B179 B180:D181 B182 B183:D188 I194 B198:B200 B201:D202 B203 B204:D209" type="list">
      <formula1>"0,12:1,30:1,加算なし"</formula1>
      <formula2>0</formula2>
    </dataValidation>
  </dataValidations>
  <printOptions headings="false" gridLines="false" gridLinesSet="true" horizontalCentered="false" verticalCentered="false"/>
  <pageMargins left="0.7" right="0.7" top="0.75" bottom="0.75" header="0.511811023622047" footer="0.511811023622047"/>
  <pageSetup paperSize="9" scale="40" fitToWidth="1" fitToHeight="1" pageOrder="downThenOver" orientation="portrait" blackAndWhite="false" draft="false" cellComments="none" horizontalDpi="300" verticalDpi="300" copies="1"/>
  <headerFooter differentFirst="false" differentOddEven="false">
    <oddHeader/>
    <oddFooter/>
  </headerFooter>
  <rowBreaks count="3" manualBreakCount="3">
    <brk id="67" man="true" max="16383" min="0"/>
    <brk id="130" man="true" max="16383" min="0"/>
    <brk id="193" man="true" max="16383" min="0"/>
  </rowBreaks>
  <colBreaks count="1" manualBreakCount="1">
    <brk id="14" man="true" max="65535" min="0"/>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Y147"/>
  <sheetViews>
    <sheetView showFormulas="false" showGridLines="true" showRowColHeaders="true" showZeros="true" rightToLeft="false" tabSelected="false" showOutlineSymbols="true" defaultGridColor="true" view="pageBreakPreview" topLeftCell="A1" colorId="64" zoomScale="115" zoomScaleNormal="100" zoomScalePageLayoutView="115" workbookViewId="0">
      <selection pane="topLeft" activeCell="AF4" activeCellId="0" sqref="AF4"/>
    </sheetView>
  </sheetViews>
  <sheetFormatPr defaultColWidth="2.875" defaultRowHeight="15.75" zeroHeight="false" outlineLevelRow="0" outlineLevelCol="0"/>
  <cols>
    <col collapsed="false" customWidth="true" hidden="false" outlineLevel="0" max="1" min="1" style="112" width="1"/>
    <col collapsed="false" customWidth="false" hidden="false" outlineLevel="0" max="49" min="2" style="112" width="2.87"/>
    <col collapsed="false" customWidth="true" hidden="false" outlineLevel="0" max="50" min="50" style="112" width="28.38"/>
    <col collapsed="false" customWidth="false" hidden="false" outlineLevel="0" max="1024" min="51" style="112" width="2.87"/>
  </cols>
  <sheetData>
    <row r="1" customFormat="false" ht="15.75" hidden="false" customHeight="true" outlineLevel="0" collapsed="false">
      <c r="A1" s="113" t="s">
        <v>132</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W1" s="114" t="n">
        <f aca="false">AH11</f>
        <v>0</v>
      </c>
    </row>
    <row r="2" customFormat="false" ht="9" hidden="false" customHeight="true" outlineLevel="0" collapsed="false">
      <c r="A2" s="115" t="s">
        <v>133</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row>
    <row r="3" customFormat="false" ht="8.25" hidden="false" customHeight="true" outlineLevel="0" collapsed="false">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row>
    <row r="4" customFormat="false" ht="12" hidden="false" customHeight="true" outlineLevel="0" collapsed="false">
      <c r="B4" s="116"/>
      <c r="C4" s="116"/>
      <c r="D4" s="116"/>
      <c r="E4" s="116"/>
      <c r="F4" s="116"/>
      <c r="G4" s="117"/>
      <c r="H4" s="117"/>
      <c r="I4" s="117"/>
      <c r="J4" s="117"/>
      <c r="L4" s="117"/>
      <c r="M4" s="117"/>
      <c r="N4" s="117"/>
      <c r="O4" s="117"/>
      <c r="Q4" s="117"/>
      <c r="R4" s="117"/>
      <c r="S4" s="117"/>
      <c r="T4" s="117"/>
      <c r="AC4" s="118" t="s">
        <v>87</v>
      </c>
      <c r="AD4" s="118"/>
      <c r="AE4" s="118"/>
      <c r="AF4" s="119" t="n">
        <f aca="false">①調査書!C9</f>
        <v>0</v>
      </c>
      <c r="AG4" s="119"/>
      <c r="AH4" s="119"/>
      <c r="AI4" s="119"/>
      <c r="AJ4" s="119"/>
      <c r="AK4" s="119"/>
      <c r="AL4" s="119"/>
      <c r="AM4" s="119"/>
      <c r="AN4" s="119"/>
      <c r="AO4" s="119"/>
      <c r="AP4" s="119"/>
      <c r="AQ4" s="119"/>
      <c r="AR4" s="119"/>
      <c r="AS4" s="119"/>
      <c r="AT4" s="119"/>
      <c r="AU4" s="119"/>
      <c r="AV4" s="120"/>
      <c r="AW4" s="120"/>
    </row>
    <row r="5" customFormat="false" ht="14.25" hidden="false" customHeight="true" outlineLevel="0" collapsed="false">
      <c r="B5" s="116"/>
      <c r="C5" s="116"/>
      <c r="D5" s="116"/>
      <c r="E5" s="116"/>
      <c r="F5" s="116"/>
      <c r="G5" s="117"/>
      <c r="H5" s="117"/>
      <c r="I5" s="121"/>
      <c r="J5" s="117"/>
      <c r="L5" s="117"/>
      <c r="M5" s="117"/>
      <c r="N5" s="117"/>
      <c r="O5" s="117"/>
      <c r="Q5" s="117"/>
      <c r="R5" s="117"/>
      <c r="S5" s="117"/>
      <c r="T5" s="117"/>
      <c r="AC5" s="118"/>
      <c r="AD5" s="118"/>
      <c r="AE5" s="118"/>
      <c r="AF5" s="119"/>
      <c r="AG5" s="119"/>
      <c r="AH5" s="119"/>
      <c r="AI5" s="119"/>
      <c r="AJ5" s="119"/>
      <c r="AK5" s="119"/>
      <c r="AL5" s="119"/>
      <c r="AM5" s="119"/>
      <c r="AN5" s="119"/>
      <c r="AO5" s="119"/>
      <c r="AP5" s="119"/>
      <c r="AQ5" s="119"/>
      <c r="AR5" s="119"/>
      <c r="AS5" s="119"/>
      <c r="AT5" s="119"/>
      <c r="AU5" s="119"/>
      <c r="AV5" s="120"/>
      <c r="AW5" s="120"/>
    </row>
    <row r="6" customFormat="false" ht="9" hidden="false" customHeight="true" outlineLevel="0" collapsed="false">
      <c r="B6" s="116"/>
      <c r="C6" s="116"/>
      <c r="D6" s="116"/>
      <c r="E6" s="116"/>
      <c r="F6" s="116"/>
      <c r="G6" s="117"/>
      <c r="H6" s="117"/>
      <c r="I6" s="117"/>
      <c r="J6" s="117"/>
      <c r="L6" s="117"/>
      <c r="M6" s="117"/>
      <c r="N6" s="117"/>
      <c r="O6" s="117"/>
      <c r="Q6" s="117"/>
      <c r="R6" s="117"/>
      <c r="S6" s="117"/>
      <c r="T6" s="117"/>
      <c r="AQ6" s="122" t="s">
        <v>134</v>
      </c>
      <c r="AR6" s="122"/>
      <c r="AS6" s="122"/>
      <c r="AT6" s="122"/>
      <c r="AU6" s="122"/>
    </row>
    <row r="7" customFormat="false" ht="12.75" hidden="false" customHeight="true" outlineLevel="0" collapsed="false">
      <c r="B7" s="123" t="s">
        <v>135</v>
      </c>
      <c r="C7" s="123"/>
      <c r="D7" s="123"/>
      <c r="E7" s="123"/>
      <c r="F7" s="123"/>
      <c r="G7" s="123"/>
      <c r="H7" s="123"/>
      <c r="I7" s="123"/>
      <c r="J7" s="123"/>
      <c r="K7" s="123"/>
      <c r="AQ7" s="122"/>
      <c r="AR7" s="122"/>
      <c r="AS7" s="122"/>
      <c r="AT7" s="122"/>
      <c r="AU7" s="122"/>
    </row>
    <row r="8" customFormat="false" ht="12" hidden="false" customHeight="true" outlineLevel="0" collapsed="false">
      <c r="B8" s="124" t="s">
        <v>136</v>
      </c>
      <c r="C8" s="124"/>
      <c r="D8" s="124"/>
      <c r="E8" s="124"/>
      <c r="F8" s="124"/>
      <c r="G8" s="124"/>
      <c r="H8" s="124"/>
      <c r="I8" s="124"/>
      <c r="J8" s="124" t="s">
        <v>137</v>
      </c>
      <c r="K8" s="124"/>
      <c r="L8" s="124"/>
      <c r="M8" s="124"/>
      <c r="N8" s="124"/>
      <c r="O8" s="124"/>
      <c r="P8" s="124"/>
      <c r="Q8" s="124"/>
      <c r="R8" s="124" t="s">
        <v>138</v>
      </c>
      <c r="S8" s="124"/>
      <c r="T8" s="124"/>
      <c r="U8" s="124"/>
      <c r="V8" s="124"/>
      <c r="W8" s="124"/>
      <c r="X8" s="124"/>
      <c r="Y8" s="124"/>
      <c r="Z8" s="124" t="s">
        <v>139</v>
      </c>
      <c r="AA8" s="124"/>
      <c r="AB8" s="124"/>
      <c r="AC8" s="124"/>
      <c r="AD8" s="124"/>
      <c r="AE8" s="124"/>
      <c r="AF8" s="124"/>
      <c r="AG8" s="124"/>
      <c r="AH8" s="124" t="s">
        <v>140</v>
      </c>
      <c r="AI8" s="124"/>
      <c r="AJ8" s="124"/>
      <c r="AK8" s="124"/>
      <c r="AL8" s="124"/>
      <c r="AM8" s="124"/>
      <c r="AN8" s="124"/>
      <c r="AO8" s="124"/>
      <c r="AP8" s="125" t="s">
        <v>141</v>
      </c>
      <c r="AQ8" s="125"/>
      <c r="AR8" s="125"/>
      <c r="AS8" s="125"/>
      <c r="AT8" s="125"/>
      <c r="AU8" s="125"/>
    </row>
    <row r="9" customFormat="false" ht="18.75" hidden="false" customHeight="true" outlineLevel="0" collapsed="false">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5"/>
      <c r="AQ9" s="125"/>
      <c r="AR9" s="125"/>
      <c r="AS9" s="125"/>
      <c r="AT9" s="125"/>
      <c r="AU9" s="125"/>
    </row>
    <row r="10" customFormat="false" ht="14.25" hidden="false" customHeight="true" outlineLevel="0" collapsed="false">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5"/>
      <c r="AQ10" s="125"/>
      <c r="AR10" s="125"/>
      <c r="AS10" s="125"/>
      <c r="AT10" s="125"/>
      <c r="AU10" s="125"/>
    </row>
    <row r="11" customFormat="false" ht="12" hidden="false" customHeight="true" outlineLevel="0" collapsed="false">
      <c r="B11" s="126" t="n">
        <f aca="false">'⑤収支予算書（参考様式）'!AM53</f>
        <v>0</v>
      </c>
      <c r="C11" s="126"/>
      <c r="D11" s="126"/>
      <c r="E11" s="126"/>
      <c r="F11" s="126"/>
      <c r="G11" s="126"/>
      <c r="H11" s="126"/>
      <c r="I11" s="126"/>
      <c r="J11" s="126" t="n">
        <f aca="false">'⑤収支予算書（参考様式）'!AM20</f>
        <v>0</v>
      </c>
      <c r="K11" s="126"/>
      <c r="L11" s="126"/>
      <c r="M11" s="126"/>
      <c r="N11" s="126"/>
      <c r="O11" s="126"/>
      <c r="P11" s="126"/>
      <c r="Q11" s="126"/>
      <c r="R11" s="127" t="n">
        <f aca="false">$B$11-$J$11</f>
        <v>0</v>
      </c>
      <c r="S11" s="127"/>
      <c r="T11" s="127"/>
      <c r="U11" s="127"/>
      <c r="V11" s="127"/>
      <c r="W11" s="127"/>
      <c r="X11" s="127"/>
      <c r="Y11" s="127"/>
      <c r="Z11" s="127" t="n">
        <f aca="false">$AP$41+$AP$65+$AP$89</f>
        <v>0</v>
      </c>
      <c r="AA11" s="127"/>
      <c r="AB11" s="127"/>
      <c r="AC11" s="127"/>
      <c r="AD11" s="127"/>
      <c r="AE11" s="127"/>
      <c r="AF11" s="127"/>
      <c r="AG11" s="127"/>
      <c r="AH11" s="127" t="n">
        <f aca="false">MIN($R$11:$AG$12)</f>
        <v>0</v>
      </c>
      <c r="AI11" s="127"/>
      <c r="AJ11" s="127"/>
      <c r="AK11" s="127"/>
      <c r="AL11" s="127"/>
      <c r="AM11" s="127"/>
      <c r="AN11" s="127"/>
      <c r="AO11" s="127"/>
      <c r="AP11" s="128"/>
      <c r="AQ11" s="128"/>
      <c r="AR11" s="128"/>
      <c r="AS11" s="128"/>
      <c r="AT11" s="128"/>
      <c r="AU11" s="128"/>
    </row>
    <row r="12" customFormat="false" ht="14.25" hidden="false" customHeight="true" outlineLevel="0" collapsed="false">
      <c r="B12" s="126"/>
      <c r="C12" s="126"/>
      <c r="D12" s="126"/>
      <c r="E12" s="126"/>
      <c r="F12" s="126"/>
      <c r="G12" s="126"/>
      <c r="H12" s="126"/>
      <c r="I12" s="126"/>
      <c r="J12" s="126"/>
      <c r="K12" s="126"/>
      <c r="L12" s="126"/>
      <c r="M12" s="126"/>
      <c r="N12" s="126"/>
      <c r="O12" s="126"/>
      <c r="P12" s="126"/>
      <c r="Q12" s="126"/>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8"/>
      <c r="AQ12" s="128"/>
      <c r="AR12" s="128"/>
      <c r="AS12" s="128"/>
      <c r="AT12" s="128"/>
      <c r="AU12" s="128"/>
      <c r="AW12" s="114"/>
      <c r="AX12" s="114"/>
      <c r="AY12" s="114"/>
    </row>
    <row r="13" customFormat="false" ht="6.75" hidden="false" customHeight="true" outlineLevel="0" collapsed="false">
      <c r="B13" s="129"/>
      <c r="C13" s="129"/>
      <c r="D13" s="129"/>
      <c r="E13" s="129"/>
      <c r="F13" s="130"/>
      <c r="G13" s="131"/>
      <c r="H13" s="131"/>
      <c r="I13" s="131"/>
      <c r="J13" s="131"/>
      <c r="K13" s="130"/>
      <c r="L13" s="132"/>
      <c r="M13" s="132"/>
      <c r="N13" s="132"/>
      <c r="O13" s="132"/>
      <c r="P13" s="132"/>
      <c r="Q13" s="132"/>
      <c r="R13" s="132"/>
      <c r="S13" s="132"/>
      <c r="T13" s="132"/>
      <c r="U13" s="132"/>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row>
    <row r="14" customFormat="false" ht="14.25" hidden="false" customHeight="true" outlineLevel="0" collapsed="false">
      <c r="B14" s="129" t="s">
        <v>142</v>
      </c>
      <c r="C14" s="129"/>
      <c r="D14" s="133" t="s">
        <v>143</v>
      </c>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0"/>
      <c r="AG14" s="129"/>
      <c r="AH14" s="129"/>
      <c r="AI14" s="129"/>
      <c r="AJ14" s="129"/>
      <c r="AK14" s="129"/>
      <c r="AL14" s="129"/>
      <c r="AM14" s="129"/>
      <c r="AN14" s="129"/>
      <c r="AO14" s="129"/>
      <c r="AP14" s="129"/>
      <c r="AQ14" s="129"/>
      <c r="AR14" s="129"/>
      <c r="AS14" s="129"/>
      <c r="AT14" s="129"/>
      <c r="AU14" s="129"/>
      <c r="AX14" s="134" t="s">
        <v>144</v>
      </c>
    </row>
    <row r="15" customFormat="false" ht="3" hidden="false" customHeight="true" outlineLevel="0" collapsed="false">
      <c r="B15" s="129"/>
      <c r="C15" s="129"/>
      <c r="D15" s="129"/>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29"/>
      <c r="AG15" s="129"/>
      <c r="AH15" s="129"/>
      <c r="AI15" s="129"/>
      <c r="AJ15" s="129"/>
      <c r="AK15" s="129"/>
      <c r="AL15" s="129"/>
      <c r="AM15" s="129"/>
      <c r="AN15" s="129"/>
      <c r="AO15" s="129"/>
      <c r="AP15" s="129"/>
      <c r="AQ15" s="129"/>
      <c r="AR15" s="129"/>
      <c r="AS15" s="129"/>
      <c r="AT15" s="129"/>
      <c r="AU15" s="129"/>
      <c r="AX15" s="135"/>
    </row>
    <row r="16" customFormat="false" ht="9" hidden="false" customHeight="true" outlineLevel="0" collapsed="false">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X16" s="136" t="n">
        <f aca="false">AJ41+AJ65+AJ89</f>
        <v>0</v>
      </c>
    </row>
    <row r="17" customFormat="false" ht="8.25" hidden="false" customHeight="true" outlineLevel="0" collapsed="false">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X17" s="136"/>
    </row>
    <row r="18" customFormat="false" ht="12" hidden="false" customHeight="true" outlineLevel="0" collapsed="false">
      <c r="B18" s="133" t="s">
        <v>145</v>
      </c>
      <c r="C18" s="133"/>
      <c r="D18" s="133"/>
      <c r="E18" s="133"/>
      <c r="F18" s="133"/>
      <c r="G18" s="133"/>
      <c r="H18" s="133"/>
      <c r="I18" s="133"/>
      <c r="J18" s="133"/>
      <c r="K18" s="133"/>
      <c r="L18" s="133"/>
      <c r="M18" s="116"/>
      <c r="N18" s="116"/>
      <c r="O18" s="116"/>
      <c r="P18" s="116"/>
      <c r="Q18" s="116"/>
      <c r="R18" s="116"/>
      <c r="S18" s="116"/>
      <c r="T18" s="116"/>
      <c r="U18" s="116"/>
      <c r="V18" s="116"/>
      <c r="W18" s="116"/>
      <c r="X18" s="116"/>
      <c r="Y18" s="116"/>
      <c r="Z18" s="116"/>
      <c r="AA18" s="116"/>
      <c r="AB18" s="116"/>
      <c r="AC18" s="116"/>
      <c r="AD18" s="116"/>
      <c r="AE18" s="116"/>
    </row>
    <row r="19" customFormat="false" ht="4.5" hidden="false" customHeight="true" outlineLevel="0" collapsed="false"/>
    <row r="20" customFormat="false" ht="14.25" hidden="false" customHeight="true" outlineLevel="0" collapsed="false">
      <c r="B20" s="137" t="s">
        <v>146</v>
      </c>
      <c r="C20" s="137"/>
      <c r="D20" s="137"/>
      <c r="E20" s="137"/>
      <c r="F20" s="137"/>
      <c r="G20" s="138" t="s">
        <v>147</v>
      </c>
      <c r="H20" s="138"/>
      <c r="I20" s="138"/>
      <c r="J20" s="138"/>
      <c r="K20" s="138"/>
      <c r="L20" s="138"/>
      <c r="M20" s="138"/>
      <c r="N20" s="138"/>
      <c r="O20" s="138"/>
      <c r="P20" s="138"/>
      <c r="Q20" s="138"/>
      <c r="AX20" s="139" t="s">
        <v>148</v>
      </c>
      <c r="AY20" s="140"/>
    </row>
    <row r="21" customFormat="false" ht="14.25" hidden="false" customHeight="true" outlineLevel="0" collapsed="false">
      <c r="B21" s="124" t="s">
        <v>149</v>
      </c>
      <c r="C21" s="124"/>
      <c r="D21" s="124"/>
      <c r="E21" s="124"/>
      <c r="F21" s="141" t="s">
        <v>102</v>
      </c>
      <c r="G21" s="141"/>
      <c r="H21" s="141"/>
      <c r="I21" s="141"/>
      <c r="J21" s="141"/>
      <c r="K21" s="141"/>
      <c r="L21" s="141" t="s">
        <v>150</v>
      </c>
      <c r="M21" s="141"/>
      <c r="N21" s="141"/>
      <c r="O21" s="141"/>
      <c r="P21" s="141"/>
      <c r="Q21" s="141"/>
      <c r="R21" s="142" t="s">
        <v>151</v>
      </c>
      <c r="S21" s="142"/>
      <c r="T21" s="142"/>
      <c r="U21" s="142"/>
      <c r="V21" s="142"/>
      <c r="W21" s="142"/>
      <c r="X21" s="142" t="s">
        <v>128</v>
      </c>
      <c r="Y21" s="142"/>
      <c r="Z21" s="142"/>
      <c r="AA21" s="142"/>
      <c r="AB21" s="142"/>
      <c r="AC21" s="142"/>
      <c r="AD21" s="124" t="s">
        <v>152</v>
      </c>
      <c r="AE21" s="124"/>
      <c r="AF21" s="124"/>
      <c r="AG21" s="124"/>
      <c r="AH21" s="124"/>
      <c r="AI21" s="124"/>
      <c r="AJ21" s="142" t="s">
        <v>127</v>
      </c>
      <c r="AK21" s="142"/>
      <c r="AL21" s="142"/>
      <c r="AM21" s="142"/>
      <c r="AN21" s="142"/>
      <c r="AO21" s="142"/>
      <c r="AP21" s="124" t="s">
        <v>153</v>
      </c>
      <c r="AQ21" s="124"/>
      <c r="AR21" s="124"/>
      <c r="AS21" s="124"/>
      <c r="AT21" s="124"/>
      <c r="AU21" s="124"/>
      <c r="AV21" s="143"/>
      <c r="AX21" s="139"/>
      <c r="AY21" s="140"/>
    </row>
    <row r="22" customFormat="false" ht="14.25" hidden="false" customHeight="true" outlineLevel="0" collapsed="false">
      <c r="B22" s="124"/>
      <c r="C22" s="124"/>
      <c r="D22" s="124"/>
      <c r="E22" s="124"/>
      <c r="F22" s="141"/>
      <c r="G22" s="141"/>
      <c r="H22" s="141"/>
      <c r="I22" s="141"/>
      <c r="J22" s="141"/>
      <c r="K22" s="141"/>
      <c r="L22" s="141"/>
      <c r="M22" s="141"/>
      <c r="N22" s="141"/>
      <c r="O22" s="141"/>
      <c r="P22" s="141"/>
      <c r="Q22" s="141"/>
      <c r="R22" s="142"/>
      <c r="S22" s="142"/>
      <c r="T22" s="142"/>
      <c r="U22" s="142"/>
      <c r="V22" s="142"/>
      <c r="W22" s="142"/>
      <c r="X22" s="142"/>
      <c r="Y22" s="142"/>
      <c r="Z22" s="142"/>
      <c r="AA22" s="142"/>
      <c r="AB22" s="142"/>
      <c r="AC22" s="142"/>
      <c r="AD22" s="124"/>
      <c r="AE22" s="124"/>
      <c r="AF22" s="124"/>
      <c r="AG22" s="124"/>
      <c r="AH22" s="124"/>
      <c r="AI22" s="124"/>
      <c r="AJ22" s="142"/>
      <c r="AK22" s="142"/>
      <c r="AL22" s="142"/>
      <c r="AM22" s="142"/>
      <c r="AN22" s="142"/>
      <c r="AO22" s="142"/>
      <c r="AP22" s="124"/>
      <c r="AQ22" s="124"/>
      <c r="AR22" s="124"/>
      <c r="AS22" s="124"/>
      <c r="AT22" s="124"/>
      <c r="AU22" s="124"/>
      <c r="AV22" s="143"/>
      <c r="AX22" s="139"/>
      <c r="AY22" s="140"/>
    </row>
    <row r="23" customFormat="false" ht="17.25" hidden="false" customHeight="true" outlineLevel="0" collapsed="false">
      <c r="B23" s="141" t="s">
        <v>154</v>
      </c>
      <c r="C23" s="141"/>
      <c r="D23" s="141"/>
      <c r="E23" s="141"/>
      <c r="F23" s="144" t="s">
        <v>155</v>
      </c>
      <c r="G23" s="144"/>
      <c r="H23" s="144"/>
      <c r="I23" s="144"/>
      <c r="J23" s="144"/>
      <c r="K23" s="144"/>
      <c r="L23" s="145" t="n">
        <v>108000</v>
      </c>
      <c r="M23" s="145"/>
      <c r="N23" s="145"/>
      <c r="O23" s="145"/>
      <c r="P23" s="145"/>
      <c r="Q23" s="145"/>
      <c r="R23" s="146"/>
      <c r="S23" s="146"/>
      <c r="T23" s="146"/>
      <c r="U23" s="146"/>
      <c r="V23" s="146"/>
      <c r="W23" s="146"/>
      <c r="X23" s="146"/>
      <c r="Y23" s="146"/>
      <c r="Z23" s="146"/>
      <c r="AA23" s="146"/>
      <c r="AB23" s="146"/>
      <c r="AC23" s="146"/>
      <c r="AD23" s="147" t="n">
        <f aca="false">L23*X23</f>
        <v>0</v>
      </c>
      <c r="AE23" s="147"/>
      <c r="AF23" s="147"/>
      <c r="AG23" s="147"/>
      <c r="AH23" s="147"/>
      <c r="AI23" s="147"/>
      <c r="AJ23" s="148"/>
      <c r="AK23" s="148"/>
      <c r="AL23" s="148"/>
      <c r="AM23" s="148"/>
      <c r="AN23" s="148"/>
      <c r="AO23" s="148"/>
      <c r="AP23" s="149" t="n">
        <f aca="false">AD23-AJ23</f>
        <v>0</v>
      </c>
      <c r="AQ23" s="149"/>
      <c r="AR23" s="149"/>
      <c r="AS23" s="149"/>
      <c r="AT23" s="149"/>
      <c r="AU23" s="149"/>
      <c r="AX23" s="150" t="str">
        <f aca="false">IF(AX16=②利用者ごと算定!L2,"○","×")</f>
        <v>○</v>
      </c>
    </row>
    <row r="24" customFormat="false" ht="17.25" hidden="false" customHeight="true" outlineLevel="0" collapsed="false">
      <c r="B24" s="141"/>
      <c r="C24" s="141"/>
      <c r="D24" s="141"/>
      <c r="E24" s="141"/>
      <c r="F24" s="144" t="s">
        <v>156</v>
      </c>
      <c r="G24" s="144"/>
      <c r="H24" s="144"/>
      <c r="I24" s="144"/>
      <c r="J24" s="144"/>
      <c r="K24" s="144"/>
      <c r="L24" s="145" t="n">
        <v>122000</v>
      </c>
      <c r="M24" s="145"/>
      <c r="N24" s="145"/>
      <c r="O24" s="145"/>
      <c r="P24" s="145"/>
      <c r="Q24" s="145"/>
      <c r="R24" s="146"/>
      <c r="S24" s="146"/>
      <c r="T24" s="146"/>
      <c r="U24" s="146"/>
      <c r="V24" s="146"/>
      <c r="W24" s="146"/>
      <c r="X24" s="146"/>
      <c r="Y24" s="146"/>
      <c r="Z24" s="146"/>
      <c r="AA24" s="146"/>
      <c r="AB24" s="146"/>
      <c r="AC24" s="146"/>
      <c r="AD24" s="147" t="n">
        <f aca="false">L24*X24</f>
        <v>0</v>
      </c>
      <c r="AE24" s="147"/>
      <c r="AF24" s="147"/>
      <c r="AG24" s="147"/>
      <c r="AH24" s="147"/>
      <c r="AI24" s="147"/>
      <c r="AJ24" s="148"/>
      <c r="AK24" s="148"/>
      <c r="AL24" s="148"/>
      <c r="AM24" s="148"/>
      <c r="AN24" s="148"/>
      <c r="AO24" s="148"/>
      <c r="AP24" s="149" t="n">
        <f aca="false">AD24-AJ24</f>
        <v>0</v>
      </c>
      <c r="AQ24" s="149"/>
      <c r="AR24" s="149"/>
      <c r="AS24" s="149"/>
      <c r="AT24" s="149"/>
      <c r="AU24" s="149"/>
    </row>
    <row r="25" customFormat="false" ht="17.25" hidden="false" customHeight="true" outlineLevel="0" collapsed="false">
      <c r="B25" s="141"/>
      <c r="C25" s="141"/>
      <c r="D25" s="141"/>
      <c r="E25" s="141"/>
      <c r="F25" s="144" t="s">
        <v>157</v>
      </c>
      <c r="G25" s="144"/>
      <c r="H25" s="144"/>
      <c r="I25" s="144"/>
      <c r="J25" s="144"/>
      <c r="K25" s="144"/>
      <c r="L25" s="145" t="n">
        <v>127000</v>
      </c>
      <c r="M25" s="145"/>
      <c r="N25" s="145"/>
      <c r="O25" s="145"/>
      <c r="P25" s="145"/>
      <c r="Q25" s="145"/>
      <c r="R25" s="146"/>
      <c r="S25" s="146"/>
      <c r="T25" s="146"/>
      <c r="U25" s="146"/>
      <c r="V25" s="146"/>
      <c r="W25" s="146"/>
      <c r="X25" s="146"/>
      <c r="Y25" s="146"/>
      <c r="Z25" s="146"/>
      <c r="AA25" s="146"/>
      <c r="AB25" s="146"/>
      <c r="AC25" s="146"/>
      <c r="AD25" s="147" t="n">
        <f aca="false">L25*X25</f>
        <v>0</v>
      </c>
      <c r="AE25" s="147"/>
      <c r="AF25" s="147"/>
      <c r="AG25" s="147"/>
      <c r="AH25" s="147"/>
      <c r="AI25" s="147"/>
      <c r="AJ25" s="148"/>
      <c r="AK25" s="148"/>
      <c r="AL25" s="148"/>
      <c r="AM25" s="148"/>
      <c r="AN25" s="148"/>
      <c r="AO25" s="148"/>
      <c r="AP25" s="149" t="n">
        <f aca="false">AD25-AJ25</f>
        <v>0</v>
      </c>
      <c r="AQ25" s="149"/>
      <c r="AR25" s="149"/>
      <c r="AS25" s="149"/>
      <c r="AT25" s="149"/>
      <c r="AU25" s="149"/>
    </row>
    <row r="26" customFormat="false" ht="17.25" hidden="false" customHeight="true" outlineLevel="0" collapsed="false">
      <c r="B26" s="141"/>
      <c r="C26" s="141"/>
      <c r="D26" s="141"/>
      <c r="E26" s="141"/>
      <c r="F26" s="144" t="s">
        <v>158</v>
      </c>
      <c r="G26" s="144"/>
      <c r="H26" s="144"/>
      <c r="I26" s="144"/>
      <c r="J26" s="144"/>
      <c r="K26" s="144"/>
      <c r="L26" s="145" t="n">
        <v>151000</v>
      </c>
      <c r="M26" s="145"/>
      <c r="N26" s="145"/>
      <c r="O26" s="145"/>
      <c r="P26" s="145"/>
      <c r="Q26" s="145"/>
      <c r="R26" s="146"/>
      <c r="S26" s="146"/>
      <c r="T26" s="146"/>
      <c r="U26" s="146"/>
      <c r="V26" s="146"/>
      <c r="W26" s="146"/>
      <c r="X26" s="146"/>
      <c r="Y26" s="146"/>
      <c r="Z26" s="146"/>
      <c r="AA26" s="146"/>
      <c r="AB26" s="146"/>
      <c r="AC26" s="146"/>
      <c r="AD26" s="147" t="n">
        <f aca="false">L26*X26</f>
        <v>0</v>
      </c>
      <c r="AE26" s="147"/>
      <c r="AF26" s="147"/>
      <c r="AG26" s="147"/>
      <c r="AH26" s="147"/>
      <c r="AI26" s="147"/>
      <c r="AJ26" s="148"/>
      <c r="AK26" s="148"/>
      <c r="AL26" s="148"/>
      <c r="AM26" s="148"/>
      <c r="AN26" s="148"/>
      <c r="AO26" s="148"/>
      <c r="AP26" s="149" t="n">
        <f aca="false">AD26-AJ26</f>
        <v>0</v>
      </c>
      <c r="AQ26" s="149"/>
      <c r="AR26" s="149"/>
      <c r="AS26" s="149"/>
      <c r="AT26" s="149"/>
      <c r="AU26" s="149"/>
    </row>
    <row r="27" customFormat="false" ht="17.25" hidden="false" customHeight="true" outlineLevel="0" collapsed="false">
      <c r="B27" s="141"/>
      <c r="C27" s="141"/>
      <c r="D27" s="141"/>
      <c r="E27" s="141"/>
      <c r="F27" s="144" t="s">
        <v>159</v>
      </c>
      <c r="G27" s="144"/>
      <c r="H27" s="144"/>
      <c r="I27" s="144"/>
      <c r="J27" s="144"/>
      <c r="K27" s="144"/>
      <c r="L27" s="145" t="n">
        <v>188000</v>
      </c>
      <c r="M27" s="145"/>
      <c r="N27" s="145"/>
      <c r="O27" s="145"/>
      <c r="P27" s="145"/>
      <c r="Q27" s="145"/>
      <c r="R27" s="146"/>
      <c r="S27" s="146"/>
      <c r="T27" s="146"/>
      <c r="U27" s="146"/>
      <c r="V27" s="146"/>
      <c r="W27" s="146"/>
      <c r="X27" s="146"/>
      <c r="Y27" s="146"/>
      <c r="Z27" s="146"/>
      <c r="AA27" s="146"/>
      <c r="AB27" s="146"/>
      <c r="AC27" s="146"/>
      <c r="AD27" s="147" t="n">
        <f aca="false">L27*X27</f>
        <v>0</v>
      </c>
      <c r="AE27" s="147"/>
      <c r="AF27" s="147"/>
      <c r="AG27" s="147"/>
      <c r="AH27" s="147"/>
      <c r="AI27" s="147"/>
      <c r="AJ27" s="148"/>
      <c r="AK27" s="148"/>
      <c r="AL27" s="148"/>
      <c r="AM27" s="148"/>
      <c r="AN27" s="148"/>
      <c r="AO27" s="148"/>
      <c r="AP27" s="149" t="n">
        <f aca="false">AD27-AJ27</f>
        <v>0</v>
      </c>
      <c r="AQ27" s="149"/>
      <c r="AR27" s="149"/>
      <c r="AS27" s="149"/>
      <c r="AT27" s="149"/>
      <c r="AU27" s="149"/>
    </row>
    <row r="28" customFormat="false" ht="17.25" hidden="false" customHeight="true" outlineLevel="0" collapsed="false">
      <c r="B28" s="141"/>
      <c r="C28" s="141"/>
      <c r="D28" s="141"/>
      <c r="E28" s="141"/>
      <c r="F28" s="144" t="s">
        <v>160</v>
      </c>
      <c r="G28" s="144"/>
      <c r="H28" s="144"/>
      <c r="I28" s="144"/>
      <c r="J28" s="144"/>
      <c r="K28" s="144"/>
      <c r="L28" s="145" t="n">
        <v>227000</v>
      </c>
      <c r="M28" s="145"/>
      <c r="N28" s="145"/>
      <c r="O28" s="145"/>
      <c r="P28" s="145"/>
      <c r="Q28" s="145"/>
      <c r="R28" s="146"/>
      <c r="S28" s="146"/>
      <c r="T28" s="146"/>
      <c r="U28" s="146"/>
      <c r="V28" s="146"/>
      <c r="W28" s="146"/>
      <c r="X28" s="146"/>
      <c r="Y28" s="146"/>
      <c r="Z28" s="146"/>
      <c r="AA28" s="146"/>
      <c r="AB28" s="146"/>
      <c r="AC28" s="146"/>
      <c r="AD28" s="147" t="n">
        <f aca="false">L28*X28</f>
        <v>0</v>
      </c>
      <c r="AE28" s="147"/>
      <c r="AF28" s="147"/>
      <c r="AG28" s="147"/>
      <c r="AH28" s="147"/>
      <c r="AI28" s="147"/>
      <c r="AJ28" s="148"/>
      <c r="AK28" s="148"/>
      <c r="AL28" s="148"/>
      <c r="AM28" s="148"/>
      <c r="AN28" s="148"/>
      <c r="AO28" s="148"/>
      <c r="AP28" s="149" t="n">
        <f aca="false">AD28-AJ28</f>
        <v>0</v>
      </c>
      <c r="AQ28" s="149"/>
      <c r="AR28" s="149"/>
      <c r="AS28" s="149"/>
      <c r="AT28" s="149"/>
      <c r="AU28" s="149"/>
    </row>
    <row r="29" customFormat="false" ht="17.25" hidden="false" customHeight="true" outlineLevel="0" collapsed="false">
      <c r="B29" s="141" t="s">
        <v>161</v>
      </c>
      <c r="C29" s="141"/>
      <c r="D29" s="141"/>
      <c r="E29" s="141"/>
      <c r="F29" s="144" t="s">
        <v>155</v>
      </c>
      <c r="G29" s="144"/>
      <c r="H29" s="144"/>
      <c r="I29" s="144"/>
      <c r="J29" s="144"/>
      <c r="K29" s="144"/>
      <c r="L29" s="145" t="n">
        <v>93000</v>
      </c>
      <c r="M29" s="145"/>
      <c r="N29" s="145"/>
      <c r="O29" s="145"/>
      <c r="P29" s="145"/>
      <c r="Q29" s="145"/>
      <c r="R29" s="146"/>
      <c r="S29" s="146"/>
      <c r="T29" s="146"/>
      <c r="U29" s="146"/>
      <c r="V29" s="146"/>
      <c r="W29" s="146"/>
      <c r="X29" s="146"/>
      <c r="Y29" s="146"/>
      <c r="Z29" s="146"/>
      <c r="AA29" s="146"/>
      <c r="AB29" s="146"/>
      <c r="AC29" s="146"/>
      <c r="AD29" s="147" t="n">
        <f aca="false">L29*X29</f>
        <v>0</v>
      </c>
      <c r="AE29" s="147"/>
      <c r="AF29" s="147"/>
      <c r="AG29" s="147"/>
      <c r="AH29" s="147"/>
      <c r="AI29" s="147"/>
      <c r="AJ29" s="148"/>
      <c r="AK29" s="148"/>
      <c r="AL29" s="148"/>
      <c r="AM29" s="148"/>
      <c r="AN29" s="148"/>
      <c r="AO29" s="148"/>
      <c r="AP29" s="149" t="n">
        <f aca="false">AD29-AJ29</f>
        <v>0</v>
      </c>
      <c r="AQ29" s="149"/>
      <c r="AR29" s="149"/>
      <c r="AS29" s="149"/>
      <c r="AT29" s="149"/>
      <c r="AU29" s="149"/>
    </row>
    <row r="30" customFormat="false" ht="17.25" hidden="false" customHeight="true" outlineLevel="0" collapsed="false">
      <c r="B30" s="141"/>
      <c r="C30" s="141"/>
      <c r="D30" s="141"/>
      <c r="E30" s="141"/>
      <c r="F30" s="144" t="s">
        <v>156</v>
      </c>
      <c r="G30" s="144"/>
      <c r="H30" s="144"/>
      <c r="I30" s="144"/>
      <c r="J30" s="144"/>
      <c r="K30" s="144"/>
      <c r="L30" s="145" t="n">
        <v>107000</v>
      </c>
      <c r="M30" s="145"/>
      <c r="N30" s="145"/>
      <c r="O30" s="145"/>
      <c r="P30" s="145"/>
      <c r="Q30" s="145"/>
      <c r="R30" s="146"/>
      <c r="S30" s="146"/>
      <c r="T30" s="146"/>
      <c r="U30" s="146"/>
      <c r="V30" s="146"/>
      <c r="W30" s="146"/>
      <c r="X30" s="146"/>
      <c r="Y30" s="146"/>
      <c r="Z30" s="146"/>
      <c r="AA30" s="146"/>
      <c r="AB30" s="146"/>
      <c r="AC30" s="146"/>
      <c r="AD30" s="147" t="n">
        <f aca="false">L30*X30</f>
        <v>0</v>
      </c>
      <c r="AE30" s="147"/>
      <c r="AF30" s="147"/>
      <c r="AG30" s="147"/>
      <c r="AH30" s="147"/>
      <c r="AI30" s="147"/>
      <c r="AJ30" s="148"/>
      <c r="AK30" s="148"/>
      <c r="AL30" s="148"/>
      <c r="AM30" s="148"/>
      <c r="AN30" s="148"/>
      <c r="AO30" s="148"/>
      <c r="AP30" s="149" t="n">
        <f aca="false">AD30-AJ30</f>
        <v>0</v>
      </c>
      <c r="AQ30" s="149"/>
      <c r="AR30" s="149"/>
      <c r="AS30" s="149"/>
      <c r="AT30" s="149"/>
      <c r="AU30" s="149"/>
    </row>
    <row r="31" customFormat="false" ht="17.25" hidden="false" customHeight="true" outlineLevel="0" collapsed="false">
      <c r="B31" s="141"/>
      <c r="C31" s="141"/>
      <c r="D31" s="141"/>
      <c r="E31" s="141"/>
      <c r="F31" s="144" t="s">
        <v>157</v>
      </c>
      <c r="G31" s="144"/>
      <c r="H31" s="144"/>
      <c r="I31" s="144"/>
      <c r="J31" s="144"/>
      <c r="K31" s="144"/>
      <c r="L31" s="145" t="n">
        <v>126000</v>
      </c>
      <c r="M31" s="145"/>
      <c r="N31" s="145"/>
      <c r="O31" s="145"/>
      <c r="P31" s="145"/>
      <c r="Q31" s="145"/>
      <c r="R31" s="146"/>
      <c r="S31" s="146"/>
      <c r="T31" s="146"/>
      <c r="U31" s="146"/>
      <c r="V31" s="146"/>
      <c r="W31" s="146"/>
      <c r="X31" s="146"/>
      <c r="Y31" s="146"/>
      <c r="Z31" s="146"/>
      <c r="AA31" s="146"/>
      <c r="AB31" s="146"/>
      <c r="AC31" s="146"/>
      <c r="AD31" s="147" t="n">
        <f aca="false">L31*X31</f>
        <v>0</v>
      </c>
      <c r="AE31" s="147"/>
      <c r="AF31" s="147"/>
      <c r="AG31" s="147"/>
      <c r="AH31" s="147"/>
      <c r="AI31" s="147"/>
      <c r="AJ31" s="148"/>
      <c r="AK31" s="148"/>
      <c r="AL31" s="148"/>
      <c r="AM31" s="148"/>
      <c r="AN31" s="148"/>
      <c r="AO31" s="148"/>
      <c r="AP31" s="149" t="n">
        <f aca="false">AD31-AJ31</f>
        <v>0</v>
      </c>
      <c r="AQ31" s="149"/>
      <c r="AR31" s="149"/>
      <c r="AS31" s="149"/>
      <c r="AT31" s="149"/>
      <c r="AU31" s="149"/>
    </row>
    <row r="32" customFormat="false" ht="17.25" hidden="false" customHeight="true" outlineLevel="0" collapsed="false">
      <c r="B32" s="141"/>
      <c r="C32" s="141"/>
      <c r="D32" s="141"/>
      <c r="E32" s="141"/>
      <c r="F32" s="144" t="s">
        <v>158</v>
      </c>
      <c r="G32" s="144"/>
      <c r="H32" s="144"/>
      <c r="I32" s="144"/>
      <c r="J32" s="144"/>
      <c r="K32" s="144"/>
      <c r="L32" s="145" t="n">
        <v>146000</v>
      </c>
      <c r="M32" s="145"/>
      <c r="N32" s="145"/>
      <c r="O32" s="145"/>
      <c r="P32" s="145"/>
      <c r="Q32" s="145"/>
      <c r="R32" s="146"/>
      <c r="S32" s="146"/>
      <c r="T32" s="146"/>
      <c r="U32" s="146"/>
      <c r="V32" s="146"/>
      <c r="W32" s="146"/>
      <c r="X32" s="146"/>
      <c r="Y32" s="146"/>
      <c r="Z32" s="146"/>
      <c r="AA32" s="146"/>
      <c r="AB32" s="146"/>
      <c r="AC32" s="146"/>
      <c r="AD32" s="147" t="n">
        <f aca="false">L32*X32</f>
        <v>0</v>
      </c>
      <c r="AE32" s="147"/>
      <c r="AF32" s="147"/>
      <c r="AG32" s="147"/>
      <c r="AH32" s="147"/>
      <c r="AI32" s="147"/>
      <c r="AJ32" s="148"/>
      <c r="AK32" s="148"/>
      <c r="AL32" s="148"/>
      <c r="AM32" s="148"/>
      <c r="AN32" s="148"/>
      <c r="AO32" s="148"/>
      <c r="AP32" s="149" t="n">
        <f aca="false">AD32-AJ32</f>
        <v>0</v>
      </c>
      <c r="AQ32" s="149"/>
      <c r="AR32" s="149"/>
      <c r="AS32" s="149"/>
      <c r="AT32" s="149"/>
      <c r="AU32" s="149"/>
    </row>
    <row r="33" customFormat="false" ht="17.25" hidden="false" customHeight="true" outlineLevel="0" collapsed="false">
      <c r="B33" s="141"/>
      <c r="C33" s="141"/>
      <c r="D33" s="141"/>
      <c r="E33" s="141"/>
      <c r="F33" s="144" t="s">
        <v>159</v>
      </c>
      <c r="G33" s="144"/>
      <c r="H33" s="144"/>
      <c r="I33" s="144"/>
      <c r="J33" s="144"/>
      <c r="K33" s="144"/>
      <c r="L33" s="145" t="n">
        <v>177000</v>
      </c>
      <c r="M33" s="145"/>
      <c r="N33" s="145"/>
      <c r="O33" s="145"/>
      <c r="P33" s="145"/>
      <c r="Q33" s="145"/>
      <c r="R33" s="146"/>
      <c r="S33" s="146"/>
      <c r="T33" s="146"/>
      <c r="U33" s="146"/>
      <c r="V33" s="146"/>
      <c r="W33" s="146"/>
      <c r="X33" s="146"/>
      <c r="Y33" s="146"/>
      <c r="Z33" s="146"/>
      <c r="AA33" s="146"/>
      <c r="AB33" s="146"/>
      <c r="AC33" s="146"/>
      <c r="AD33" s="147" t="n">
        <f aca="false">L33*X33</f>
        <v>0</v>
      </c>
      <c r="AE33" s="147"/>
      <c r="AF33" s="147"/>
      <c r="AG33" s="147"/>
      <c r="AH33" s="147"/>
      <c r="AI33" s="147"/>
      <c r="AJ33" s="148"/>
      <c r="AK33" s="148"/>
      <c r="AL33" s="148"/>
      <c r="AM33" s="148"/>
      <c r="AN33" s="148"/>
      <c r="AO33" s="148"/>
      <c r="AP33" s="149" t="n">
        <f aca="false">AD33-AJ33</f>
        <v>0</v>
      </c>
      <c r="AQ33" s="149"/>
      <c r="AR33" s="149"/>
      <c r="AS33" s="149"/>
      <c r="AT33" s="149"/>
      <c r="AU33" s="149"/>
    </row>
    <row r="34" customFormat="false" ht="17.25" hidden="false" customHeight="true" outlineLevel="0" collapsed="false">
      <c r="B34" s="141"/>
      <c r="C34" s="141"/>
      <c r="D34" s="141"/>
      <c r="E34" s="141"/>
      <c r="F34" s="144" t="s">
        <v>160</v>
      </c>
      <c r="G34" s="144"/>
      <c r="H34" s="144"/>
      <c r="I34" s="144"/>
      <c r="J34" s="144"/>
      <c r="K34" s="144"/>
      <c r="L34" s="145" t="n">
        <v>216000</v>
      </c>
      <c r="M34" s="145"/>
      <c r="N34" s="145"/>
      <c r="O34" s="145"/>
      <c r="P34" s="145"/>
      <c r="Q34" s="145"/>
      <c r="R34" s="146"/>
      <c r="S34" s="146"/>
      <c r="T34" s="146"/>
      <c r="U34" s="146"/>
      <c r="V34" s="146"/>
      <c r="W34" s="146"/>
      <c r="X34" s="146"/>
      <c r="Y34" s="146"/>
      <c r="Z34" s="146"/>
      <c r="AA34" s="146"/>
      <c r="AB34" s="146"/>
      <c r="AC34" s="146"/>
      <c r="AD34" s="147" t="n">
        <f aca="false">L34*X34</f>
        <v>0</v>
      </c>
      <c r="AE34" s="147"/>
      <c r="AF34" s="147"/>
      <c r="AG34" s="147"/>
      <c r="AH34" s="147"/>
      <c r="AI34" s="147"/>
      <c r="AJ34" s="148"/>
      <c r="AK34" s="148"/>
      <c r="AL34" s="148"/>
      <c r="AM34" s="148"/>
      <c r="AN34" s="148"/>
      <c r="AO34" s="148"/>
      <c r="AP34" s="149" t="n">
        <f aca="false">AD34-AJ34</f>
        <v>0</v>
      </c>
      <c r="AQ34" s="149"/>
      <c r="AR34" s="149"/>
      <c r="AS34" s="149"/>
      <c r="AT34" s="149"/>
      <c r="AU34" s="149"/>
    </row>
    <row r="35" customFormat="false" ht="17.25" hidden="false" customHeight="true" outlineLevel="0" collapsed="false">
      <c r="B35" s="151" t="s">
        <v>162</v>
      </c>
      <c r="C35" s="151"/>
      <c r="D35" s="151"/>
      <c r="E35" s="151"/>
      <c r="F35" s="144" t="s">
        <v>155</v>
      </c>
      <c r="G35" s="144"/>
      <c r="H35" s="144"/>
      <c r="I35" s="144"/>
      <c r="J35" s="144"/>
      <c r="K35" s="144"/>
      <c r="L35" s="145" t="n">
        <v>83000</v>
      </c>
      <c r="M35" s="145"/>
      <c r="N35" s="145"/>
      <c r="O35" s="145"/>
      <c r="P35" s="145"/>
      <c r="Q35" s="145"/>
      <c r="R35" s="146"/>
      <c r="S35" s="146"/>
      <c r="T35" s="146"/>
      <c r="U35" s="146"/>
      <c r="V35" s="146"/>
      <c r="W35" s="146"/>
      <c r="X35" s="146"/>
      <c r="Y35" s="146"/>
      <c r="Z35" s="146"/>
      <c r="AA35" s="146"/>
      <c r="AB35" s="146"/>
      <c r="AC35" s="146"/>
      <c r="AD35" s="147" t="n">
        <f aca="false">L35*X35</f>
        <v>0</v>
      </c>
      <c r="AE35" s="147"/>
      <c r="AF35" s="147"/>
      <c r="AG35" s="147"/>
      <c r="AH35" s="147"/>
      <c r="AI35" s="147"/>
      <c r="AJ35" s="148"/>
      <c r="AK35" s="148"/>
      <c r="AL35" s="148"/>
      <c r="AM35" s="148"/>
      <c r="AN35" s="148"/>
      <c r="AO35" s="148"/>
      <c r="AP35" s="149" t="n">
        <f aca="false">AD35-AJ35</f>
        <v>0</v>
      </c>
      <c r="AQ35" s="149"/>
      <c r="AR35" s="149"/>
      <c r="AS35" s="149"/>
      <c r="AT35" s="149"/>
      <c r="AU35" s="149"/>
    </row>
    <row r="36" customFormat="false" ht="17.25" hidden="false" customHeight="true" outlineLevel="0" collapsed="false">
      <c r="B36" s="151"/>
      <c r="C36" s="151"/>
      <c r="D36" s="151"/>
      <c r="E36" s="151"/>
      <c r="F36" s="144" t="s">
        <v>156</v>
      </c>
      <c r="G36" s="144"/>
      <c r="H36" s="144"/>
      <c r="I36" s="144"/>
      <c r="J36" s="144"/>
      <c r="K36" s="144"/>
      <c r="L36" s="145" t="n">
        <v>97000</v>
      </c>
      <c r="M36" s="145"/>
      <c r="N36" s="145"/>
      <c r="O36" s="145"/>
      <c r="P36" s="145"/>
      <c r="Q36" s="145"/>
      <c r="R36" s="146"/>
      <c r="S36" s="146"/>
      <c r="T36" s="146"/>
      <c r="U36" s="146"/>
      <c r="V36" s="146"/>
      <c r="W36" s="146"/>
      <c r="X36" s="146"/>
      <c r="Y36" s="146"/>
      <c r="Z36" s="146"/>
      <c r="AA36" s="146"/>
      <c r="AB36" s="146"/>
      <c r="AC36" s="146"/>
      <c r="AD36" s="147" t="n">
        <f aca="false">L36*X36</f>
        <v>0</v>
      </c>
      <c r="AE36" s="147"/>
      <c r="AF36" s="147"/>
      <c r="AG36" s="147"/>
      <c r="AH36" s="147"/>
      <c r="AI36" s="147"/>
      <c r="AJ36" s="148"/>
      <c r="AK36" s="148"/>
      <c r="AL36" s="148"/>
      <c r="AM36" s="148"/>
      <c r="AN36" s="148"/>
      <c r="AO36" s="148"/>
      <c r="AP36" s="149" t="n">
        <f aca="false">AD36-AJ36</f>
        <v>0</v>
      </c>
      <c r="AQ36" s="149"/>
      <c r="AR36" s="149"/>
      <c r="AS36" s="149"/>
      <c r="AT36" s="149"/>
      <c r="AU36" s="149"/>
    </row>
    <row r="37" customFormat="false" ht="17.25" hidden="false" customHeight="true" outlineLevel="0" collapsed="false">
      <c r="B37" s="151"/>
      <c r="C37" s="151"/>
      <c r="D37" s="151"/>
      <c r="E37" s="151"/>
      <c r="F37" s="144" t="s">
        <v>157</v>
      </c>
      <c r="G37" s="144"/>
      <c r="H37" s="144"/>
      <c r="I37" s="144"/>
      <c r="J37" s="144"/>
      <c r="K37" s="144"/>
      <c r="L37" s="145" t="n">
        <v>119000</v>
      </c>
      <c r="M37" s="145"/>
      <c r="N37" s="145"/>
      <c r="O37" s="145"/>
      <c r="P37" s="145"/>
      <c r="Q37" s="145"/>
      <c r="R37" s="146"/>
      <c r="S37" s="146"/>
      <c r="T37" s="146"/>
      <c r="U37" s="146"/>
      <c r="V37" s="146"/>
      <c r="W37" s="146"/>
      <c r="X37" s="146"/>
      <c r="Y37" s="146"/>
      <c r="Z37" s="146"/>
      <c r="AA37" s="146"/>
      <c r="AB37" s="146"/>
      <c r="AC37" s="146"/>
      <c r="AD37" s="147" t="n">
        <f aca="false">L37*X37</f>
        <v>0</v>
      </c>
      <c r="AE37" s="147"/>
      <c r="AF37" s="147"/>
      <c r="AG37" s="147"/>
      <c r="AH37" s="147"/>
      <c r="AI37" s="147"/>
      <c r="AJ37" s="148"/>
      <c r="AK37" s="148"/>
      <c r="AL37" s="148"/>
      <c r="AM37" s="148"/>
      <c r="AN37" s="148"/>
      <c r="AO37" s="148"/>
      <c r="AP37" s="149" t="n">
        <f aca="false">AD37-AJ37</f>
        <v>0</v>
      </c>
      <c r="AQ37" s="149"/>
      <c r="AR37" s="149"/>
      <c r="AS37" s="149"/>
      <c r="AT37" s="149"/>
      <c r="AU37" s="149"/>
    </row>
    <row r="38" customFormat="false" ht="17.25" hidden="false" customHeight="true" outlineLevel="0" collapsed="false">
      <c r="B38" s="151"/>
      <c r="C38" s="151"/>
      <c r="D38" s="151"/>
      <c r="E38" s="151"/>
      <c r="F38" s="144" t="s">
        <v>158</v>
      </c>
      <c r="G38" s="144"/>
      <c r="H38" s="144"/>
      <c r="I38" s="144"/>
      <c r="J38" s="144"/>
      <c r="K38" s="144"/>
      <c r="L38" s="145" t="n">
        <v>139000</v>
      </c>
      <c r="M38" s="145"/>
      <c r="N38" s="145"/>
      <c r="O38" s="145"/>
      <c r="P38" s="145"/>
      <c r="Q38" s="145"/>
      <c r="R38" s="146"/>
      <c r="S38" s="146"/>
      <c r="T38" s="146"/>
      <c r="U38" s="146"/>
      <c r="V38" s="146"/>
      <c r="W38" s="146"/>
      <c r="X38" s="146"/>
      <c r="Y38" s="146"/>
      <c r="Z38" s="146"/>
      <c r="AA38" s="146"/>
      <c r="AB38" s="146"/>
      <c r="AC38" s="146"/>
      <c r="AD38" s="147" t="n">
        <f aca="false">L38*X38</f>
        <v>0</v>
      </c>
      <c r="AE38" s="147"/>
      <c r="AF38" s="147"/>
      <c r="AG38" s="147"/>
      <c r="AH38" s="147"/>
      <c r="AI38" s="147"/>
      <c r="AJ38" s="148"/>
      <c r="AK38" s="148"/>
      <c r="AL38" s="148"/>
      <c r="AM38" s="148"/>
      <c r="AN38" s="148"/>
      <c r="AO38" s="148"/>
      <c r="AP38" s="149" t="n">
        <f aca="false">AD38-AJ38</f>
        <v>0</v>
      </c>
      <c r="AQ38" s="149"/>
      <c r="AR38" s="149"/>
      <c r="AS38" s="149"/>
      <c r="AT38" s="149"/>
      <c r="AU38" s="149"/>
    </row>
    <row r="39" customFormat="false" ht="17.25" hidden="false" customHeight="true" outlineLevel="0" collapsed="false">
      <c r="B39" s="151"/>
      <c r="C39" s="151"/>
      <c r="D39" s="151"/>
      <c r="E39" s="151"/>
      <c r="F39" s="144" t="s">
        <v>159</v>
      </c>
      <c r="G39" s="144"/>
      <c r="H39" s="144"/>
      <c r="I39" s="144"/>
      <c r="J39" s="144"/>
      <c r="K39" s="144"/>
      <c r="L39" s="145" t="n">
        <v>170000</v>
      </c>
      <c r="M39" s="145"/>
      <c r="N39" s="145"/>
      <c r="O39" s="145"/>
      <c r="P39" s="145"/>
      <c r="Q39" s="145"/>
      <c r="R39" s="146"/>
      <c r="S39" s="146"/>
      <c r="T39" s="146"/>
      <c r="U39" s="146"/>
      <c r="V39" s="146"/>
      <c r="W39" s="146"/>
      <c r="X39" s="146"/>
      <c r="Y39" s="146"/>
      <c r="Z39" s="146"/>
      <c r="AA39" s="146"/>
      <c r="AB39" s="146"/>
      <c r="AC39" s="146"/>
      <c r="AD39" s="147" t="n">
        <f aca="false">L39*X39</f>
        <v>0</v>
      </c>
      <c r="AE39" s="147"/>
      <c r="AF39" s="147"/>
      <c r="AG39" s="147"/>
      <c r="AH39" s="147"/>
      <c r="AI39" s="147"/>
      <c r="AJ39" s="148"/>
      <c r="AK39" s="148"/>
      <c r="AL39" s="148"/>
      <c r="AM39" s="148"/>
      <c r="AN39" s="148"/>
      <c r="AO39" s="148"/>
      <c r="AP39" s="149" t="n">
        <f aca="false">AD39-AJ39</f>
        <v>0</v>
      </c>
      <c r="AQ39" s="149"/>
      <c r="AR39" s="149"/>
      <c r="AS39" s="149"/>
      <c r="AT39" s="149"/>
      <c r="AU39" s="149"/>
    </row>
    <row r="40" customFormat="false" ht="17.25" hidden="false" customHeight="true" outlineLevel="0" collapsed="false">
      <c r="B40" s="151"/>
      <c r="C40" s="151"/>
      <c r="D40" s="151"/>
      <c r="E40" s="151"/>
      <c r="F40" s="152" t="s">
        <v>160</v>
      </c>
      <c r="G40" s="152"/>
      <c r="H40" s="152"/>
      <c r="I40" s="152"/>
      <c r="J40" s="152"/>
      <c r="K40" s="152"/>
      <c r="L40" s="153" t="n">
        <v>210000</v>
      </c>
      <c r="M40" s="153"/>
      <c r="N40" s="153"/>
      <c r="O40" s="153"/>
      <c r="P40" s="153"/>
      <c r="Q40" s="153"/>
      <c r="R40" s="154"/>
      <c r="S40" s="154"/>
      <c r="T40" s="154"/>
      <c r="U40" s="154"/>
      <c r="V40" s="154"/>
      <c r="W40" s="154"/>
      <c r="X40" s="154"/>
      <c r="Y40" s="154"/>
      <c r="Z40" s="154"/>
      <c r="AA40" s="154"/>
      <c r="AB40" s="154"/>
      <c r="AC40" s="154"/>
      <c r="AD40" s="155" t="n">
        <f aca="false">L40*X40</f>
        <v>0</v>
      </c>
      <c r="AE40" s="155"/>
      <c r="AF40" s="155"/>
      <c r="AG40" s="155"/>
      <c r="AH40" s="155"/>
      <c r="AI40" s="155"/>
      <c r="AJ40" s="156"/>
      <c r="AK40" s="156"/>
      <c r="AL40" s="156"/>
      <c r="AM40" s="156"/>
      <c r="AN40" s="156"/>
      <c r="AO40" s="156"/>
      <c r="AP40" s="157" t="n">
        <f aca="false">AD40-AJ40</f>
        <v>0</v>
      </c>
      <c r="AQ40" s="157"/>
      <c r="AR40" s="157"/>
      <c r="AS40" s="157"/>
      <c r="AT40" s="157"/>
      <c r="AU40" s="157"/>
    </row>
    <row r="41" customFormat="false" ht="17.25" hidden="false" customHeight="true" outlineLevel="0" collapsed="false">
      <c r="B41" s="158" t="s">
        <v>163</v>
      </c>
      <c r="C41" s="158"/>
      <c r="D41" s="158"/>
      <c r="E41" s="158"/>
      <c r="F41" s="158"/>
      <c r="G41" s="158"/>
      <c r="H41" s="158"/>
      <c r="I41" s="158"/>
      <c r="J41" s="158"/>
      <c r="K41" s="158"/>
      <c r="L41" s="159"/>
      <c r="M41" s="159"/>
      <c r="N41" s="159"/>
      <c r="O41" s="159"/>
      <c r="P41" s="159"/>
      <c r="Q41" s="159"/>
      <c r="R41" s="160" t="n">
        <f aca="false">SUM(R23:W40)</f>
        <v>0</v>
      </c>
      <c r="S41" s="160"/>
      <c r="T41" s="160"/>
      <c r="U41" s="160"/>
      <c r="V41" s="160"/>
      <c r="W41" s="160"/>
      <c r="X41" s="161" t="n">
        <f aca="false">SUM(X23:AC40)</f>
        <v>0</v>
      </c>
      <c r="Y41" s="161"/>
      <c r="Z41" s="161"/>
      <c r="AA41" s="161"/>
      <c r="AB41" s="161"/>
      <c r="AC41" s="161"/>
      <c r="AD41" s="162" t="n">
        <f aca="false">SUM(AD23:AI40)</f>
        <v>0</v>
      </c>
      <c r="AE41" s="162"/>
      <c r="AF41" s="162"/>
      <c r="AG41" s="162"/>
      <c r="AH41" s="162"/>
      <c r="AI41" s="162"/>
      <c r="AJ41" s="162" t="n">
        <f aca="false">SUM(AJ23:AO40)</f>
        <v>0</v>
      </c>
      <c r="AK41" s="162"/>
      <c r="AL41" s="162"/>
      <c r="AM41" s="162"/>
      <c r="AN41" s="162"/>
      <c r="AO41" s="162"/>
      <c r="AP41" s="162" t="n">
        <f aca="false">SUM(AP23:AU40)</f>
        <v>0</v>
      </c>
      <c r="AQ41" s="162"/>
      <c r="AR41" s="162"/>
      <c r="AS41" s="162"/>
      <c r="AT41" s="162"/>
      <c r="AU41" s="162"/>
    </row>
    <row r="42" customFormat="false" ht="14.25" hidden="false" customHeight="true" outlineLevel="0" collapsed="false">
      <c r="AD42" s="114"/>
      <c r="AE42" s="114"/>
      <c r="AF42" s="114"/>
      <c r="AG42" s="114"/>
      <c r="AH42" s="114"/>
      <c r="AI42" s="114"/>
      <c r="AJ42" s="114"/>
      <c r="AK42" s="114"/>
      <c r="AL42" s="114"/>
      <c r="AM42" s="114"/>
      <c r="AN42" s="114"/>
      <c r="AO42" s="114"/>
      <c r="AP42" s="114"/>
      <c r="AQ42" s="114"/>
      <c r="AR42" s="114"/>
      <c r="AS42" s="114"/>
      <c r="AT42" s="114"/>
      <c r="AU42" s="114"/>
    </row>
    <row r="43" customFormat="false" ht="14.25" hidden="false" customHeight="true" outlineLevel="0" collapsed="false">
      <c r="AD43" s="114"/>
      <c r="AE43" s="114"/>
      <c r="AF43" s="114"/>
      <c r="AG43" s="114"/>
      <c r="AH43" s="114"/>
      <c r="AI43" s="114"/>
      <c r="AJ43" s="114"/>
      <c r="AK43" s="114"/>
      <c r="AL43" s="114"/>
      <c r="AM43" s="114"/>
      <c r="AN43" s="114"/>
      <c r="AO43" s="114"/>
      <c r="AP43" s="114"/>
      <c r="AQ43" s="114"/>
      <c r="AR43" s="114"/>
      <c r="AS43" s="114"/>
      <c r="AT43" s="114"/>
      <c r="AU43" s="114"/>
    </row>
    <row r="44" customFormat="false" ht="14.25" hidden="false" customHeight="true" outlineLevel="0" collapsed="false">
      <c r="B44" s="163" t="s">
        <v>164</v>
      </c>
      <c r="C44" s="163"/>
      <c r="D44" s="163"/>
      <c r="E44" s="163"/>
      <c r="F44" s="163"/>
      <c r="G44" s="138" t="s">
        <v>165</v>
      </c>
      <c r="H44" s="138"/>
      <c r="I44" s="138"/>
      <c r="J44" s="138"/>
      <c r="K44" s="138"/>
      <c r="L44" s="138"/>
      <c r="M44" s="138"/>
      <c r="N44" s="138"/>
      <c r="O44" s="138"/>
      <c r="P44" s="138"/>
      <c r="Q44" s="138"/>
      <c r="R44" s="164"/>
      <c r="S44" s="164"/>
      <c r="AD44" s="114"/>
      <c r="AE44" s="114"/>
      <c r="AF44" s="114"/>
      <c r="AG44" s="114"/>
      <c r="AH44" s="114"/>
      <c r="AI44" s="114"/>
      <c r="AJ44" s="114"/>
      <c r="AK44" s="114"/>
      <c r="AL44" s="114"/>
      <c r="AM44" s="114"/>
      <c r="AN44" s="114"/>
      <c r="AO44" s="114"/>
      <c r="AP44" s="114"/>
      <c r="AQ44" s="114"/>
      <c r="AR44" s="114"/>
      <c r="AS44" s="114"/>
      <c r="AT44" s="114"/>
      <c r="AU44" s="114"/>
    </row>
    <row r="45" customFormat="false" ht="14.25" hidden="false" customHeight="true" outlineLevel="0" collapsed="false">
      <c r="B45" s="124" t="s">
        <v>149</v>
      </c>
      <c r="C45" s="124"/>
      <c r="D45" s="124"/>
      <c r="E45" s="124"/>
      <c r="F45" s="141" t="s">
        <v>102</v>
      </c>
      <c r="G45" s="141"/>
      <c r="H45" s="141"/>
      <c r="I45" s="141"/>
      <c r="J45" s="141"/>
      <c r="K45" s="141"/>
      <c r="L45" s="141" t="s">
        <v>150</v>
      </c>
      <c r="M45" s="141"/>
      <c r="N45" s="141"/>
      <c r="O45" s="141"/>
      <c r="P45" s="141"/>
      <c r="Q45" s="141"/>
      <c r="R45" s="142" t="s">
        <v>151</v>
      </c>
      <c r="S45" s="142"/>
      <c r="T45" s="142"/>
      <c r="U45" s="142"/>
      <c r="V45" s="142"/>
      <c r="W45" s="142"/>
      <c r="X45" s="142" t="s">
        <v>128</v>
      </c>
      <c r="Y45" s="142"/>
      <c r="Z45" s="142"/>
      <c r="AA45" s="142"/>
      <c r="AB45" s="142"/>
      <c r="AC45" s="142"/>
      <c r="AD45" s="165" t="s">
        <v>152</v>
      </c>
      <c r="AE45" s="165"/>
      <c r="AF45" s="165"/>
      <c r="AG45" s="165"/>
      <c r="AH45" s="165"/>
      <c r="AI45" s="165"/>
      <c r="AJ45" s="166" t="s">
        <v>127</v>
      </c>
      <c r="AK45" s="166"/>
      <c r="AL45" s="166"/>
      <c r="AM45" s="166"/>
      <c r="AN45" s="166"/>
      <c r="AO45" s="166"/>
      <c r="AP45" s="165" t="s">
        <v>153</v>
      </c>
      <c r="AQ45" s="165"/>
      <c r="AR45" s="165"/>
      <c r="AS45" s="165"/>
      <c r="AT45" s="165"/>
      <c r="AU45" s="165"/>
      <c r="AV45" s="143"/>
    </row>
    <row r="46" customFormat="false" ht="14.25" hidden="false" customHeight="true" outlineLevel="0" collapsed="false">
      <c r="B46" s="124"/>
      <c r="C46" s="124"/>
      <c r="D46" s="124"/>
      <c r="E46" s="124"/>
      <c r="F46" s="141"/>
      <c r="G46" s="141"/>
      <c r="H46" s="141"/>
      <c r="I46" s="141"/>
      <c r="J46" s="141"/>
      <c r="K46" s="141"/>
      <c r="L46" s="141"/>
      <c r="M46" s="141"/>
      <c r="N46" s="141"/>
      <c r="O46" s="141"/>
      <c r="P46" s="141"/>
      <c r="Q46" s="141"/>
      <c r="R46" s="142"/>
      <c r="S46" s="142"/>
      <c r="T46" s="142"/>
      <c r="U46" s="142"/>
      <c r="V46" s="142"/>
      <c r="W46" s="142"/>
      <c r="X46" s="142"/>
      <c r="Y46" s="142"/>
      <c r="Z46" s="142"/>
      <c r="AA46" s="142"/>
      <c r="AB46" s="142"/>
      <c r="AC46" s="142"/>
      <c r="AD46" s="165"/>
      <c r="AE46" s="165"/>
      <c r="AF46" s="165"/>
      <c r="AG46" s="165"/>
      <c r="AH46" s="165"/>
      <c r="AI46" s="165"/>
      <c r="AJ46" s="166"/>
      <c r="AK46" s="166"/>
      <c r="AL46" s="166"/>
      <c r="AM46" s="166"/>
      <c r="AN46" s="166"/>
      <c r="AO46" s="166"/>
      <c r="AP46" s="165"/>
      <c r="AQ46" s="165"/>
      <c r="AR46" s="165"/>
      <c r="AS46" s="165"/>
      <c r="AT46" s="165"/>
      <c r="AU46" s="165"/>
      <c r="AV46" s="143"/>
    </row>
    <row r="47" customFormat="false" ht="16.5" hidden="false" customHeight="true" outlineLevel="0" collapsed="false">
      <c r="B47" s="141" t="s">
        <v>154</v>
      </c>
      <c r="C47" s="141"/>
      <c r="D47" s="141"/>
      <c r="E47" s="141"/>
      <c r="F47" s="144" t="s">
        <v>155</v>
      </c>
      <c r="G47" s="144"/>
      <c r="H47" s="144"/>
      <c r="I47" s="144"/>
      <c r="J47" s="144"/>
      <c r="K47" s="144"/>
      <c r="L47" s="145" t="n">
        <v>94000</v>
      </c>
      <c r="M47" s="145"/>
      <c r="N47" s="145"/>
      <c r="O47" s="145"/>
      <c r="P47" s="145"/>
      <c r="Q47" s="145"/>
      <c r="R47" s="167"/>
      <c r="S47" s="167"/>
      <c r="T47" s="167"/>
      <c r="U47" s="167"/>
      <c r="V47" s="167"/>
      <c r="W47" s="167"/>
      <c r="X47" s="167"/>
      <c r="Y47" s="167"/>
      <c r="Z47" s="167"/>
      <c r="AA47" s="167"/>
      <c r="AB47" s="167"/>
      <c r="AC47" s="167"/>
      <c r="AD47" s="168" t="n">
        <f aca="false">L47*X47</f>
        <v>0</v>
      </c>
      <c r="AE47" s="168"/>
      <c r="AF47" s="168"/>
      <c r="AG47" s="168"/>
      <c r="AH47" s="168"/>
      <c r="AI47" s="168"/>
      <c r="AJ47" s="148"/>
      <c r="AK47" s="148"/>
      <c r="AL47" s="148"/>
      <c r="AM47" s="148"/>
      <c r="AN47" s="148"/>
      <c r="AO47" s="148"/>
      <c r="AP47" s="149" t="n">
        <f aca="false">AD47-AJ47</f>
        <v>0</v>
      </c>
      <c r="AQ47" s="149"/>
      <c r="AR47" s="149"/>
      <c r="AS47" s="149"/>
      <c r="AT47" s="149"/>
      <c r="AU47" s="149"/>
    </row>
    <row r="48" customFormat="false" ht="16.5" hidden="false" customHeight="true" outlineLevel="0" collapsed="false">
      <c r="B48" s="141"/>
      <c r="C48" s="141"/>
      <c r="D48" s="141"/>
      <c r="E48" s="141"/>
      <c r="F48" s="144" t="s">
        <v>156</v>
      </c>
      <c r="G48" s="144"/>
      <c r="H48" s="144"/>
      <c r="I48" s="144"/>
      <c r="J48" s="144"/>
      <c r="K48" s="144"/>
      <c r="L48" s="145" t="n">
        <v>107000</v>
      </c>
      <c r="M48" s="145"/>
      <c r="N48" s="145"/>
      <c r="O48" s="145"/>
      <c r="P48" s="145"/>
      <c r="Q48" s="145"/>
      <c r="R48" s="167"/>
      <c r="S48" s="167"/>
      <c r="T48" s="167"/>
      <c r="U48" s="167"/>
      <c r="V48" s="167"/>
      <c r="W48" s="167"/>
      <c r="X48" s="167"/>
      <c r="Y48" s="167"/>
      <c r="Z48" s="167"/>
      <c r="AA48" s="167"/>
      <c r="AB48" s="167"/>
      <c r="AC48" s="167"/>
      <c r="AD48" s="168" t="n">
        <f aca="false">L48*X48</f>
        <v>0</v>
      </c>
      <c r="AE48" s="168"/>
      <c r="AF48" s="168"/>
      <c r="AG48" s="168"/>
      <c r="AH48" s="168"/>
      <c r="AI48" s="168"/>
      <c r="AJ48" s="148"/>
      <c r="AK48" s="148"/>
      <c r="AL48" s="148"/>
      <c r="AM48" s="148"/>
      <c r="AN48" s="148"/>
      <c r="AO48" s="148"/>
      <c r="AP48" s="149" t="n">
        <f aca="false">AD48-AJ48</f>
        <v>0</v>
      </c>
      <c r="AQ48" s="149"/>
      <c r="AR48" s="149"/>
      <c r="AS48" s="149"/>
      <c r="AT48" s="149"/>
      <c r="AU48" s="149"/>
    </row>
    <row r="49" customFormat="false" ht="16.5" hidden="false" customHeight="true" outlineLevel="0" collapsed="false">
      <c r="B49" s="141"/>
      <c r="C49" s="141"/>
      <c r="D49" s="141"/>
      <c r="E49" s="141"/>
      <c r="F49" s="144" t="s">
        <v>157</v>
      </c>
      <c r="G49" s="144"/>
      <c r="H49" s="144"/>
      <c r="I49" s="144"/>
      <c r="J49" s="144"/>
      <c r="K49" s="144"/>
      <c r="L49" s="145" t="n">
        <v>112000</v>
      </c>
      <c r="M49" s="145"/>
      <c r="N49" s="145"/>
      <c r="O49" s="145"/>
      <c r="P49" s="145"/>
      <c r="Q49" s="145"/>
      <c r="R49" s="167"/>
      <c r="S49" s="167"/>
      <c r="T49" s="167"/>
      <c r="U49" s="167"/>
      <c r="V49" s="167"/>
      <c r="W49" s="167"/>
      <c r="X49" s="167"/>
      <c r="Y49" s="167"/>
      <c r="Z49" s="167"/>
      <c r="AA49" s="167"/>
      <c r="AB49" s="167"/>
      <c r="AC49" s="167"/>
      <c r="AD49" s="168" t="n">
        <f aca="false">L49*X49</f>
        <v>0</v>
      </c>
      <c r="AE49" s="168"/>
      <c r="AF49" s="168"/>
      <c r="AG49" s="168"/>
      <c r="AH49" s="168"/>
      <c r="AI49" s="168"/>
      <c r="AJ49" s="148"/>
      <c r="AK49" s="148"/>
      <c r="AL49" s="148"/>
      <c r="AM49" s="148"/>
      <c r="AN49" s="148"/>
      <c r="AO49" s="148"/>
      <c r="AP49" s="149" t="n">
        <f aca="false">AD49-AJ49</f>
        <v>0</v>
      </c>
      <c r="AQ49" s="149"/>
      <c r="AR49" s="149"/>
      <c r="AS49" s="149"/>
      <c r="AT49" s="149"/>
      <c r="AU49" s="149"/>
    </row>
    <row r="50" customFormat="false" ht="16.5" hidden="false" customHeight="true" outlineLevel="0" collapsed="false">
      <c r="B50" s="141"/>
      <c r="C50" s="141"/>
      <c r="D50" s="141"/>
      <c r="E50" s="141"/>
      <c r="F50" s="144" t="s">
        <v>158</v>
      </c>
      <c r="G50" s="144"/>
      <c r="H50" s="144"/>
      <c r="I50" s="144"/>
      <c r="J50" s="144"/>
      <c r="K50" s="144"/>
      <c r="L50" s="145" t="n">
        <v>136000</v>
      </c>
      <c r="M50" s="145"/>
      <c r="N50" s="145"/>
      <c r="O50" s="145"/>
      <c r="P50" s="145"/>
      <c r="Q50" s="145"/>
      <c r="R50" s="167"/>
      <c r="S50" s="167"/>
      <c r="T50" s="167"/>
      <c r="U50" s="167"/>
      <c r="V50" s="167"/>
      <c r="W50" s="167"/>
      <c r="X50" s="167"/>
      <c r="Y50" s="167"/>
      <c r="Z50" s="167"/>
      <c r="AA50" s="167"/>
      <c r="AB50" s="167"/>
      <c r="AC50" s="167"/>
      <c r="AD50" s="168" t="n">
        <f aca="false">L50*X50</f>
        <v>0</v>
      </c>
      <c r="AE50" s="168"/>
      <c r="AF50" s="168"/>
      <c r="AG50" s="168"/>
      <c r="AH50" s="168"/>
      <c r="AI50" s="168"/>
      <c r="AJ50" s="148"/>
      <c r="AK50" s="148"/>
      <c r="AL50" s="148"/>
      <c r="AM50" s="148"/>
      <c r="AN50" s="148"/>
      <c r="AO50" s="148"/>
      <c r="AP50" s="149" t="n">
        <f aca="false">AD50-AJ50</f>
        <v>0</v>
      </c>
      <c r="AQ50" s="149"/>
      <c r="AR50" s="149"/>
      <c r="AS50" s="149"/>
      <c r="AT50" s="149"/>
      <c r="AU50" s="149"/>
    </row>
    <row r="51" customFormat="false" ht="16.5" hidden="false" customHeight="true" outlineLevel="0" collapsed="false">
      <c r="B51" s="141"/>
      <c r="C51" s="141"/>
      <c r="D51" s="141"/>
      <c r="E51" s="141"/>
      <c r="F51" s="144" t="s">
        <v>159</v>
      </c>
      <c r="G51" s="144"/>
      <c r="H51" s="144"/>
      <c r="I51" s="144"/>
      <c r="J51" s="144"/>
      <c r="K51" s="144"/>
      <c r="L51" s="145" t="n">
        <v>172000</v>
      </c>
      <c r="M51" s="145"/>
      <c r="N51" s="145"/>
      <c r="O51" s="145"/>
      <c r="P51" s="145"/>
      <c r="Q51" s="145"/>
      <c r="R51" s="167"/>
      <c r="S51" s="167"/>
      <c r="T51" s="167"/>
      <c r="U51" s="167"/>
      <c r="V51" s="167"/>
      <c r="W51" s="167"/>
      <c r="X51" s="167"/>
      <c r="Y51" s="167"/>
      <c r="Z51" s="167"/>
      <c r="AA51" s="167"/>
      <c r="AB51" s="167"/>
      <c r="AC51" s="167"/>
      <c r="AD51" s="168" t="n">
        <f aca="false">L51*X51</f>
        <v>0</v>
      </c>
      <c r="AE51" s="168"/>
      <c r="AF51" s="168"/>
      <c r="AG51" s="168"/>
      <c r="AH51" s="168"/>
      <c r="AI51" s="168"/>
      <c r="AJ51" s="148"/>
      <c r="AK51" s="148"/>
      <c r="AL51" s="148"/>
      <c r="AM51" s="148"/>
      <c r="AN51" s="148"/>
      <c r="AO51" s="148"/>
      <c r="AP51" s="149" t="n">
        <f aca="false">AD51-AJ51</f>
        <v>0</v>
      </c>
      <c r="AQ51" s="149"/>
      <c r="AR51" s="149"/>
      <c r="AS51" s="149"/>
      <c r="AT51" s="149"/>
      <c r="AU51" s="149"/>
    </row>
    <row r="52" customFormat="false" ht="16.5" hidden="false" customHeight="true" outlineLevel="0" collapsed="false">
      <c r="B52" s="141"/>
      <c r="C52" s="141"/>
      <c r="D52" s="141"/>
      <c r="E52" s="141"/>
      <c r="F52" s="144" t="s">
        <v>160</v>
      </c>
      <c r="G52" s="144"/>
      <c r="H52" s="144"/>
      <c r="I52" s="144"/>
      <c r="J52" s="144"/>
      <c r="K52" s="144"/>
      <c r="L52" s="145" t="n">
        <v>213000</v>
      </c>
      <c r="M52" s="145"/>
      <c r="N52" s="145"/>
      <c r="O52" s="145"/>
      <c r="P52" s="145"/>
      <c r="Q52" s="145"/>
      <c r="R52" s="167"/>
      <c r="S52" s="167"/>
      <c r="T52" s="167"/>
      <c r="U52" s="167"/>
      <c r="V52" s="167"/>
      <c r="W52" s="167"/>
      <c r="X52" s="167"/>
      <c r="Y52" s="167"/>
      <c r="Z52" s="167"/>
      <c r="AA52" s="167"/>
      <c r="AB52" s="167"/>
      <c r="AC52" s="167"/>
      <c r="AD52" s="168" t="n">
        <f aca="false">L52*X52</f>
        <v>0</v>
      </c>
      <c r="AE52" s="168"/>
      <c r="AF52" s="168"/>
      <c r="AG52" s="168"/>
      <c r="AH52" s="168"/>
      <c r="AI52" s="168"/>
      <c r="AJ52" s="148"/>
      <c r="AK52" s="148"/>
      <c r="AL52" s="148"/>
      <c r="AM52" s="148"/>
      <c r="AN52" s="148"/>
      <c r="AO52" s="148"/>
      <c r="AP52" s="149" t="n">
        <f aca="false">AD52-AJ52</f>
        <v>0</v>
      </c>
      <c r="AQ52" s="149"/>
      <c r="AR52" s="149"/>
      <c r="AS52" s="149"/>
      <c r="AT52" s="149"/>
      <c r="AU52" s="149"/>
    </row>
    <row r="53" customFormat="false" ht="16.5" hidden="false" customHeight="true" outlineLevel="0" collapsed="false">
      <c r="B53" s="141" t="s">
        <v>161</v>
      </c>
      <c r="C53" s="141"/>
      <c r="D53" s="141"/>
      <c r="E53" s="141"/>
      <c r="F53" s="144" t="s">
        <v>155</v>
      </c>
      <c r="G53" s="144"/>
      <c r="H53" s="144"/>
      <c r="I53" s="144"/>
      <c r="J53" s="144"/>
      <c r="K53" s="144"/>
      <c r="L53" s="145" t="n">
        <v>79000</v>
      </c>
      <c r="M53" s="145"/>
      <c r="N53" s="145"/>
      <c r="O53" s="145"/>
      <c r="P53" s="145"/>
      <c r="Q53" s="145"/>
      <c r="R53" s="167"/>
      <c r="S53" s="167"/>
      <c r="T53" s="167"/>
      <c r="U53" s="167"/>
      <c r="V53" s="167"/>
      <c r="W53" s="167"/>
      <c r="X53" s="167"/>
      <c r="Y53" s="167"/>
      <c r="Z53" s="167"/>
      <c r="AA53" s="167"/>
      <c r="AB53" s="167"/>
      <c r="AC53" s="167"/>
      <c r="AD53" s="168" t="n">
        <f aca="false">L53*X53</f>
        <v>0</v>
      </c>
      <c r="AE53" s="168"/>
      <c r="AF53" s="168"/>
      <c r="AG53" s="168"/>
      <c r="AH53" s="168"/>
      <c r="AI53" s="168"/>
      <c r="AJ53" s="148"/>
      <c r="AK53" s="148"/>
      <c r="AL53" s="148"/>
      <c r="AM53" s="148"/>
      <c r="AN53" s="148"/>
      <c r="AO53" s="148"/>
      <c r="AP53" s="149" t="n">
        <f aca="false">AD53-AJ53</f>
        <v>0</v>
      </c>
      <c r="AQ53" s="149"/>
      <c r="AR53" s="149"/>
      <c r="AS53" s="149"/>
      <c r="AT53" s="149"/>
      <c r="AU53" s="149"/>
    </row>
    <row r="54" customFormat="false" ht="16.5" hidden="false" customHeight="true" outlineLevel="0" collapsed="false">
      <c r="B54" s="141"/>
      <c r="C54" s="141"/>
      <c r="D54" s="141"/>
      <c r="E54" s="141"/>
      <c r="F54" s="144" t="s">
        <v>156</v>
      </c>
      <c r="G54" s="144"/>
      <c r="H54" s="144"/>
      <c r="I54" s="144"/>
      <c r="J54" s="144"/>
      <c r="K54" s="144"/>
      <c r="L54" s="145" t="n">
        <v>92000</v>
      </c>
      <c r="M54" s="145"/>
      <c r="N54" s="145"/>
      <c r="O54" s="145"/>
      <c r="P54" s="145"/>
      <c r="Q54" s="145"/>
      <c r="R54" s="167"/>
      <c r="S54" s="167"/>
      <c r="T54" s="167"/>
      <c r="U54" s="167"/>
      <c r="V54" s="167"/>
      <c r="W54" s="167"/>
      <c r="X54" s="167"/>
      <c r="Y54" s="167"/>
      <c r="Z54" s="167"/>
      <c r="AA54" s="167"/>
      <c r="AB54" s="167"/>
      <c r="AC54" s="167"/>
      <c r="AD54" s="168" t="n">
        <f aca="false">L54*X54</f>
        <v>0</v>
      </c>
      <c r="AE54" s="168"/>
      <c r="AF54" s="168"/>
      <c r="AG54" s="168"/>
      <c r="AH54" s="168"/>
      <c r="AI54" s="168"/>
      <c r="AJ54" s="148"/>
      <c r="AK54" s="148"/>
      <c r="AL54" s="148"/>
      <c r="AM54" s="148"/>
      <c r="AN54" s="148"/>
      <c r="AO54" s="148"/>
      <c r="AP54" s="149" t="n">
        <f aca="false">AD54-AJ54</f>
        <v>0</v>
      </c>
      <c r="AQ54" s="149"/>
      <c r="AR54" s="149"/>
      <c r="AS54" s="149"/>
      <c r="AT54" s="149"/>
      <c r="AU54" s="149"/>
    </row>
    <row r="55" customFormat="false" ht="16.5" hidden="false" customHeight="true" outlineLevel="0" collapsed="false">
      <c r="B55" s="141"/>
      <c r="C55" s="141"/>
      <c r="D55" s="141"/>
      <c r="E55" s="141"/>
      <c r="F55" s="144" t="s">
        <v>157</v>
      </c>
      <c r="G55" s="144"/>
      <c r="H55" s="144"/>
      <c r="I55" s="144"/>
      <c r="J55" s="144"/>
      <c r="K55" s="144"/>
      <c r="L55" s="145" t="n">
        <v>111000</v>
      </c>
      <c r="M55" s="145"/>
      <c r="N55" s="145"/>
      <c r="O55" s="145"/>
      <c r="P55" s="145"/>
      <c r="Q55" s="145"/>
      <c r="R55" s="167"/>
      <c r="S55" s="167"/>
      <c r="T55" s="167"/>
      <c r="U55" s="167"/>
      <c r="V55" s="167"/>
      <c r="W55" s="167"/>
      <c r="X55" s="167"/>
      <c r="Y55" s="167"/>
      <c r="Z55" s="167"/>
      <c r="AA55" s="167"/>
      <c r="AB55" s="167"/>
      <c r="AC55" s="167"/>
      <c r="AD55" s="168" t="n">
        <f aca="false">L55*X55</f>
        <v>0</v>
      </c>
      <c r="AE55" s="168"/>
      <c r="AF55" s="168"/>
      <c r="AG55" s="168"/>
      <c r="AH55" s="168"/>
      <c r="AI55" s="168"/>
      <c r="AJ55" s="148"/>
      <c r="AK55" s="148"/>
      <c r="AL55" s="148"/>
      <c r="AM55" s="148"/>
      <c r="AN55" s="148"/>
      <c r="AO55" s="148"/>
      <c r="AP55" s="149" t="n">
        <f aca="false">AD55-AJ55</f>
        <v>0</v>
      </c>
      <c r="AQ55" s="149"/>
      <c r="AR55" s="149"/>
      <c r="AS55" s="149"/>
      <c r="AT55" s="149"/>
      <c r="AU55" s="149"/>
    </row>
    <row r="56" customFormat="false" ht="16.5" hidden="false" customHeight="true" outlineLevel="0" collapsed="false">
      <c r="B56" s="141"/>
      <c r="C56" s="141"/>
      <c r="D56" s="141"/>
      <c r="E56" s="141"/>
      <c r="F56" s="144" t="s">
        <v>158</v>
      </c>
      <c r="G56" s="144"/>
      <c r="H56" s="144"/>
      <c r="I56" s="144"/>
      <c r="J56" s="144"/>
      <c r="K56" s="144"/>
      <c r="L56" s="145" t="n">
        <v>131000</v>
      </c>
      <c r="M56" s="145"/>
      <c r="N56" s="145"/>
      <c r="O56" s="145"/>
      <c r="P56" s="145"/>
      <c r="Q56" s="145"/>
      <c r="R56" s="167"/>
      <c r="S56" s="167"/>
      <c r="T56" s="167"/>
      <c r="U56" s="167"/>
      <c r="V56" s="167"/>
      <c r="W56" s="167"/>
      <c r="X56" s="167"/>
      <c r="Y56" s="167"/>
      <c r="Z56" s="167"/>
      <c r="AA56" s="167"/>
      <c r="AB56" s="167"/>
      <c r="AC56" s="167"/>
      <c r="AD56" s="168" t="n">
        <f aca="false">L56*X56</f>
        <v>0</v>
      </c>
      <c r="AE56" s="168"/>
      <c r="AF56" s="168"/>
      <c r="AG56" s="168"/>
      <c r="AH56" s="168"/>
      <c r="AI56" s="168"/>
      <c r="AJ56" s="148"/>
      <c r="AK56" s="148"/>
      <c r="AL56" s="148"/>
      <c r="AM56" s="148"/>
      <c r="AN56" s="148"/>
      <c r="AO56" s="148"/>
      <c r="AP56" s="149" t="n">
        <f aca="false">AD56-AJ56</f>
        <v>0</v>
      </c>
      <c r="AQ56" s="149"/>
      <c r="AR56" s="149"/>
      <c r="AS56" s="149"/>
      <c r="AT56" s="149"/>
      <c r="AU56" s="149"/>
    </row>
    <row r="57" customFormat="false" ht="16.5" hidden="false" customHeight="true" outlineLevel="0" collapsed="false">
      <c r="B57" s="141"/>
      <c r="C57" s="141"/>
      <c r="D57" s="141"/>
      <c r="E57" s="141"/>
      <c r="F57" s="144" t="s">
        <v>159</v>
      </c>
      <c r="G57" s="144"/>
      <c r="H57" s="144"/>
      <c r="I57" s="144"/>
      <c r="J57" s="144"/>
      <c r="K57" s="144"/>
      <c r="L57" s="145" t="n">
        <v>161000</v>
      </c>
      <c r="M57" s="145"/>
      <c r="N57" s="145"/>
      <c r="O57" s="145"/>
      <c r="P57" s="145"/>
      <c r="Q57" s="145"/>
      <c r="R57" s="167"/>
      <c r="S57" s="167"/>
      <c r="T57" s="167"/>
      <c r="U57" s="167"/>
      <c r="V57" s="167"/>
      <c r="W57" s="167"/>
      <c r="X57" s="167"/>
      <c r="Y57" s="167"/>
      <c r="Z57" s="167"/>
      <c r="AA57" s="167"/>
      <c r="AB57" s="167"/>
      <c r="AC57" s="167"/>
      <c r="AD57" s="168" t="n">
        <f aca="false">L57*X57</f>
        <v>0</v>
      </c>
      <c r="AE57" s="168"/>
      <c r="AF57" s="168"/>
      <c r="AG57" s="168"/>
      <c r="AH57" s="168"/>
      <c r="AI57" s="168"/>
      <c r="AJ57" s="148"/>
      <c r="AK57" s="148"/>
      <c r="AL57" s="148"/>
      <c r="AM57" s="148"/>
      <c r="AN57" s="148"/>
      <c r="AO57" s="148"/>
      <c r="AP57" s="149" t="n">
        <f aca="false">AD57-AJ57</f>
        <v>0</v>
      </c>
      <c r="AQ57" s="149"/>
      <c r="AR57" s="149"/>
      <c r="AS57" s="149"/>
      <c r="AT57" s="149"/>
      <c r="AU57" s="149"/>
    </row>
    <row r="58" customFormat="false" ht="16.5" hidden="false" customHeight="true" outlineLevel="0" collapsed="false">
      <c r="B58" s="141"/>
      <c r="C58" s="141"/>
      <c r="D58" s="141"/>
      <c r="E58" s="141"/>
      <c r="F58" s="144" t="s">
        <v>160</v>
      </c>
      <c r="G58" s="144"/>
      <c r="H58" s="144"/>
      <c r="I58" s="144"/>
      <c r="J58" s="144"/>
      <c r="K58" s="144"/>
      <c r="L58" s="145" t="n">
        <v>201000</v>
      </c>
      <c r="M58" s="145"/>
      <c r="N58" s="145"/>
      <c r="O58" s="145"/>
      <c r="P58" s="145"/>
      <c r="Q58" s="145"/>
      <c r="R58" s="167"/>
      <c r="S58" s="167"/>
      <c r="T58" s="167"/>
      <c r="U58" s="167"/>
      <c r="V58" s="167"/>
      <c r="W58" s="167"/>
      <c r="X58" s="167"/>
      <c r="Y58" s="167"/>
      <c r="Z58" s="167"/>
      <c r="AA58" s="167"/>
      <c r="AB58" s="167"/>
      <c r="AC58" s="167"/>
      <c r="AD58" s="168" t="n">
        <f aca="false">L58*X58</f>
        <v>0</v>
      </c>
      <c r="AE58" s="168"/>
      <c r="AF58" s="168"/>
      <c r="AG58" s="168"/>
      <c r="AH58" s="168"/>
      <c r="AI58" s="168"/>
      <c r="AJ58" s="148"/>
      <c r="AK58" s="148"/>
      <c r="AL58" s="148"/>
      <c r="AM58" s="148"/>
      <c r="AN58" s="148"/>
      <c r="AO58" s="148"/>
      <c r="AP58" s="149" t="n">
        <f aca="false">AD58-AJ58</f>
        <v>0</v>
      </c>
      <c r="AQ58" s="149"/>
      <c r="AR58" s="149"/>
      <c r="AS58" s="149"/>
      <c r="AT58" s="149"/>
      <c r="AU58" s="149"/>
    </row>
    <row r="59" customFormat="false" ht="16.5" hidden="false" customHeight="true" outlineLevel="0" collapsed="false">
      <c r="B59" s="151" t="s">
        <v>162</v>
      </c>
      <c r="C59" s="151"/>
      <c r="D59" s="151"/>
      <c r="E59" s="151"/>
      <c r="F59" s="144" t="s">
        <v>155</v>
      </c>
      <c r="G59" s="144"/>
      <c r="H59" s="144"/>
      <c r="I59" s="144"/>
      <c r="J59" s="144"/>
      <c r="K59" s="144"/>
      <c r="L59" s="145" t="n">
        <v>69000</v>
      </c>
      <c r="M59" s="145"/>
      <c r="N59" s="145"/>
      <c r="O59" s="145"/>
      <c r="P59" s="145"/>
      <c r="Q59" s="145"/>
      <c r="R59" s="167"/>
      <c r="S59" s="167"/>
      <c r="T59" s="167"/>
      <c r="U59" s="167"/>
      <c r="V59" s="167"/>
      <c r="W59" s="167"/>
      <c r="X59" s="167"/>
      <c r="Y59" s="167"/>
      <c r="Z59" s="167"/>
      <c r="AA59" s="167"/>
      <c r="AB59" s="167"/>
      <c r="AC59" s="167"/>
      <c r="AD59" s="168" t="n">
        <f aca="false">L59*X59</f>
        <v>0</v>
      </c>
      <c r="AE59" s="168"/>
      <c r="AF59" s="168"/>
      <c r="AG59" s="168"/>
      <c r="AH59" s="168"/>
      <c r="AI59" s="168"/>
      <c r="AJ59" s="148"/>
      <c r="AK59" s="148"/>
      <c r="AL59" s="148"/>
      <c r="AM59" s="148"/>
      <c r="AN59" s="148"/>
      <c r="AO59" s="148"/>
      <c r="AP59" s="149" t="n">
        <f aca="false">AD59-AJ59</f>
        <v>0</v>
      </c>
      <c r="AQ59" s="149"/>
      <c r="AR59" s="149"/>
      <c r="AS59" s="149"/>
      <c r="AT59" s="149"/>
      <c r="AU59" s="149"/>
    </row>
    <row r="60" customFormat="false" ht="16.5" hidden="false" customHeight="true" outlineLevel="0" collapsed="false">
      <c r="B60" s="151"/>
      <c r="C60" s="151"/>
      <c r="D60" s="151"/>
      <c r="E60" s="151"/>
      <c r="F60" s="144" t="s">
        <v>156</v>
      </c>
      <c r="G60" s="144"/>
      <c r="H60" s="144"/>
      <c r="I60" s="144"/>
      <c r="J60" s="144"/>
      <c r="K60" s="144"/>
      <c r="L60" s="145" t="n">
        <v>82000</v>
      </c>
      <c r="M60" s="145"/>
      <c r="N60" s="145"/>
      <c r="O60" s="145"/>
      <c r="P60" s="145"/>
      <c r="Q60" s="145"/>
      <c r="R60" s="167"/>
      <c r="S60" s="167"/>
      <c r="T60" s="167"/>
      <c r="U60" s="167"/>
      <c r="V60" s="167"/>
      <c r="W60" s="167"/>
      <c r="X60" s="167"/>
      <c r="Y60" s="167"/>
      <c r="Z60" s="167"/>
      <c r="AA60" s="167"/>
      <c r="AB60" s="167"/>
      <c r="AC60" s="167"/>
      <c r="AD60" s="168" t="n">
        <f aca="false">L60*X60</f>
        <v>0</v>
      </c>
      <c r="AE60" s="168"/>
      <c r="AF60" s="168"/>
      <c r="AG60" s="168"/>
      <c r="AH60" s="168"/>
      <c r="AI60" s="168"/>
      <c r="AJ60" s="148"/>
      <c r="AK60" s="148"/>
      <c r="AL60" s="148"/>
      <c r="AM60" s="148"/>
      <c r="AN60" s="148"/>
      <c r="AO60" s="148"/>
      <c r="AP60" s="149" t="n">
        <f aca="false">AD60-AJ60</f>
        <v>0</v>
      </c>
      <c r="AQ60" s="149"/>
      <c r="AR60" s="149"/>
      <c r="AS60" s="149"/>
      <c r="AT60" s="149"/>
      <c r="AU60" s="149"/>
    </row>
    <row r="61" customFormat="false" ht="16.5" hidden="false" customHeight="true" outlineLevel="0" collapsed="false">
      <c r="B61" s="151"/>
      <c r="C61" s="151"/>
      <c r="D61" s="151"/>
      <c r="E61" s="151"/>
      <c r="F61" s="144" t="s">
        <v>157</v>
      </c>
      <c r="G61" s="144"/>
      <c r="H61" s="144"/>
      <c r="I61" s="144"/>
      <c r="J61" s="144"/>
      <c r="K61" s="144"/>
      <c r="L61" s="145" t="n">
        <v>104000</v>
      </c>
      <c r="M61" s="145"/>
      <c r="N61" s="145"/>
      <c r="O61" s="145"/>
      <c r="P61" s="145"/>
      <c r="Q61" s="145"/>
      <c r="R61" s="167"/>
      <c r="S61" s="167"/>
      <c r="T61" s="167"/>
      <c r="U61" s="167"/>
      <c r="V61" s="167"/>
      <c r="W61" s="167"/>
      <c r="X61" s="167"/>
      <c r="Y61" s="167"/>
      <c r="Z61" s="167"/>
      <c r="AA61" s="167"/>
      <c r="AB61" s="167"/>
      <c r="AC61" s="167"/>
      <c r="AD61" s="168" t="n">
        <f aca="false">L61*X61</f>
        <v>0</v>
      </c>
      <c r="AE61" s="168"/>
      <c r="AF61" s="168"/>
      <c r="AG61" s="168"/>
      <c r="AH61" s="168"/>
      <c r="AI61" s="168"/>
      <c r="AJ61" s="148"/>
      <c r="AK61" s="148"/>
      <c r="AL61" s="148"/>
      <c r="AM61" s="148"/>
      <c r="AN61" s="148"/>
      <c r="AO61" s="148"/>
      <c r="AP61" s="149" t="n">
        <f aca="false">AD61-AJ61</f>
        <v>0</v>
      </c>
      <c r="AQ61" s="149"/>
      <c r="AR61" s="149"/>
      <c r="AS61" s="149"/>
      <c r="AT61" s="149"/>
      <c r="AU61" s="149"/>
    </row>
    <row r="62" customFormat="false" ht="16.5" hidden="false" customHeight="true" outlineLevel="0" collapsed="false">
      <c r="B62" s="151"/>
      <c r="C62" s="151"/>
      <c r="D62" s="151"/>
      <c r="E62" s="151"/>
      <c r="F62" s="144" t="s">
        <v>158</v>
      </c>
      <c r="G62" s="144"/>
      <c r="H62" s="144"/>
      <c r="I62" s="144"/>
      <c r="J62" s="144"/>
      <c r="K62" s="144"/>
      <c r="L62" s="145" t="n">
        <v>124000</v>
      </c>
      <c r="M62" s="145"/>
      <c r="N62" s="145"/>
      <c r="O62" s="145"/>
      <c r="P62" s="145"/>
      <c r="Q62" s="145"/>
      <c r="R62" s="167"/>
      <c r="S62" s="167"/>
      <c r="T62" s="167"/>
      <c r="U62" s="167"/>
      <c r="V62" s="167"/>
      <c r="W62" s="167"/>
      <c r="X62" s="167"/>
      <c r="Y62" s="167"/>
      <c r="Z62" s="167"/>
      <c r="AA62" s="167"/>
      <c r="AB62" s="167"/>
      <c r="AC62" s="167"/>
      <c r="AD62" s="168" t="n">
        <f aca="false">L62*X62</f>
        <v>0</v>
      </c>
      <c r="AE62" s="168"/>
      <c r="AF62" s="168"/>
      <c r="AG62" s="168"/>
      <c r="AH62" s="168"/>
      <c r="AI62" s="168"/>
      <c r="AJ62" s="148"/>
      <c r="AK62" s="148"/>
      <c r="AL62" s="148"/>
      <c r="AM62" s="148"/>
      <c r="AN62" s="148"/>
      <c r="AO62" s="148"/>
      <c r="AP62" s="149" t="n">
        <f aca="false">AD62-AJ62</f>
        <v>0</v>
      </c>
      <c r="AQ62" s="149"/>
      <c r="AR62" s="149"/>
      <c r="AS62" s="149"/>
      <c r="AT62" s="149"/>
      <c r="AU62" s="149"/>
    </row>
    <row r="63" customFormat="false" ht="16.5" hidden="false" customHeight="true" outlineLevel="0" collapsed="false">
      <c r="B63" s="151"/>
      <c r="C63" s="151"/>
      <c r="D63" s="151"/>
      <c r="E63" s="151"/>
      <c r="F63" s="144" t="s">
        <v>159</v>
      </c>
      <c r="G63" s="144"/>
      <c r="H63" s="144"/>
      <c r="I63" s="144"/>
      <c r="J63" s="144"/>
      <c r="K63" s="144"/>
      <c r="L63" s="145" t="n">
        <v>154000</v>
      </c>
      <c r="M63" s="145"/>
      <c r="N63" s="145"/>
      <c r="O63" s="145"/>
      <c r="P63" s="145"/>
      <c r="Q63" s="145"/>
      <c r="R63" s="167"/>
      <c r="S63" s="167"/>
      <c r="T63" s="167"/>
      <c r="U63" s="167"/>
      <c r="V63" s="167"/>
      <c r="W63" s="167"/>
      <c r="X63" s="167"/>
      <c r="Y63" s="167"/>
      <c r="Z63" s="167"/>
      <c r="AA63" s="167"/>
      <c r="AB63" s="167"/>
      <c r="AC63" s="167"/>
      <c r="AD63" s="168" t="n">
        <f aca="false">L63*X63</f>
        <v>0</v>
      </c>
      <c r="AE63" s="168"/>
      <c r="AF63" s="168"/>
      <c r="AG63" s="168"/>
      <c r="AH63" s="168"/>
      <c r="AI63" s="168"/>
      <c r="AJ63" s="148"/>
      <c r="AK63" s="148"/>
      <c r="AL63" s="148"/>
      <c r="AM63" s="148"/>
      <c r="AN63" s="148"/>
      <c r="AO63" s="148"/>
      <c r="AP63" s="149" t="n">
        <f aca="false">AD63-AJ63</f>
        <v>0</v>
      </c>
      <c r="AQ63" s="149"/>
      <c r="AR63" s="149"/>
      <c r="AS63" s="149"/>
      <c r="AT63" s="149"/>
      <c r="AU63" s="149"/>
    </row>
    <row r="64" customFormat="false" ht="16.5" hidden="false" customHeight="true" outlineLevel="0" collapsed="false">
      <c r="B64" s="151"/>
      <c r="C64" s="151"/>
      <c r="D64" s="151"/>
      <c r="E64" s="151"/>
      <c r="F64" s="152" t="s">
        <v>160</v>
      </c>
      <c r="G64" s="152"/>
      <c r="H64" s="152"/>
      <c r="I64" s="152"/>
      <c r="J64" s="152"/>
      <c r="K64" s="152"/>
      <c r="L64" s="153" t="n">
        <v>196000</v>
      </c>
      <c r="M64" s="153"/>
      <c r="N64" s="153"/>
      <c r="O64" s="153"/>
      <c r="P64" s="153"/>
      <c r="Q64" s="153"/>
      <c r="R64" s="169"/>
      <c r="S64" s="169"/>
      <c r="T64" s="169"/>
      <c r="U64" s="169"/>
      <c r="V64" s="169"/>
      <c r="W64" s="169"/>
      <c r="X64" s="169"/>
      <c r="Y64" s="169"/>
      <c r="Z64" s="169"/>
      <c r="AA64" s="169"/>
      <c r="AB64" s="169"/>
      <c r="AC64" s="169"/>
      <c r="AD64" s="170" t="n">
        <f aca="false">L64*X64</f>
        <v>0</v>
      </c>
      <c r="AE64" s="170"/>
      <c r="AF64" s="170"/>
      <c r="AG64" s="170"/>
      <c r="AH64" s="170"/>
      <c r="AI64" s="170"/>
      <c r="AJ64" s="156"/>
      <c r="AK64" s="156"/>
      <c r="AL64" s="156"/>
      <c r="AM64" s="156"/>
      <c r="AN64" s="156"/>
      <c r="AO64" s="156"/>
      <c r="AP64" s="157" t="n">
        <f aca="false">AD64-AJ64</f>
        <v>0</v>
      </c>
      <c r="AQ64" s="157"/>
      <c r="AR64" s="157"/>
      <c r="AS64" s="157"/>
      <c r="AT64" s="157"/>
      <c r="AU64" s="157"/>
    </row>
    <row r="65" customFormat="false" ht="16.5" hidden="false" customHeight="true" outlineLevel="0" collapsed="false">
      <c r="B65" s="158" t="s">
        <v>163</v>
      </c>
      <c r="C65" s="158"/>
      <c r="D65" s="158"/>
      <c r="E65" s="158"/>
      <c r="F65" s="158"/>
      <c r="G65" s="158"/>
      <c r="H65" s="158"/>
      <c r="I65" s="158"/>
      <c r="J65" s="158"/>
      <c r="K65" s="158"/>
      <c r="L65" s="159"/>
      <c r="M65" s="159"/>
      <c r="N65" s="159"/>
      <c r="O65" s="159"/>
      <c r="P65" s="159"/>
      <c r="Q65" s="159"/>
      <c r="R65" s="171" t="n">
        <f aca="false">SUM(R47:W64)</f>
        <v>0</v>
      </c>
      <c r="S65" s="171"/>
      <c r="T65" s="171"/>
      <c r="U65" s="171"/>
      <c r="V65" s="171"/>
      <c r="W65" s="171"/>
      <c r="X65" s="172" t="n">
        <f aca="false">SUM(X47:AC64)</f>
        <v>0</v>
      </c>
      <c r="Y65" s="172"/>
      <c r="Z65" s="172"/>
      <c r="AA65" s="172"/>
      <c r="AB65" s="172"/>
      <c r="AC65" s="172"/>
      <c r="AD65" s="173" t="n">
        <f aca="false">SUM(AD47:AI64)</f>
        <v>0</v>
      </c>
      <c r="AE65" s="173"/>
      <c r="AF65" s="173"/>
      <c r="AG65" s="173"/>
      <c r="AH65" s="173"/>
      <c r="AI65" s="173"/>
      <c r="AJ65" s="173" t="n">
        <f aca="false">SUM(AJ47:AO64)</f>
        <v>0</v>
      </c>
      <c r="AK65" s="173"/>
      <c r="AL65" s="173"/>
      <c r="AM65" s="173"/>
      <c r="AN65" s="173"/>
      <c r="AO65" s="173"/>
      <c r="AP65" s="173" t="n">
        <f aca="false">SUM(AP47:AU64)</f>
        <v>0</v>
      </c>
      <c r="AQ65" s="173"/>
      <c r="AR65" s="173"/>
      <c r="AS65" s="173"/>
      <c r="AT65" s="173"/>
      <c r="AU65" s="173"/>
    </row>
    <row r="66" customFormat="false" ht="14.25" hidden="false" customHeight="true" outlineLevel="0" collapsed="false">
      <c r="B66" s="115"/>
      <c r="C66" s="115"/>
      <c r="D66" s="115"/>
      <c r="E66" s="115"/>
      <c r="F66" s="115"/>
      <c r="G66" s="115"/>
      <c r="H66" s="115"/>
      <c r="I66" s="115"/>
      <c r="J66" s="115"/>
      <c r="K66" s="115"/>
      <c r="L66" s="115"/>
      <c r="M66" s="115"/>
      <c r="N66" s="115"/>
      <c r="O66" s="115"/>
      <c r="P66" s="115"/>
      <c r="Q66" s="115"/>
      <c r="R66" s="174"/>
      <c r="S66" s="174"/>
      <c r="T66" s="174"/>
      <c r="U66" s="174"/>
      <c r="V66" s="174"/>
      <c r="W66" s="174"/>
      <c r="X66" s="115"/>
      <c r="Y66" s="115"/>
      <c r="Z66" s="115"/>
      <c r="AA66" s="115"/>
      <c r="AB66" s="115"/>
      <c r="AC66" s="115"/>
      <c r="AD66" s="129"/>
      <c r="AE66" s="129"/>
      <c r="AF66" s="129"/>
      <c r="AG66" s="129"/>
      <c r="AH66" s="129"/>
      <c r="AI66" s="129"/>
      <c r="AJ66" s="129"/>
      <c r="AK66" s="129"/>
      <c r="AL66" s="129"/>
      <c r="AM66" s="129"/>
      <c r="AN66" s="129"/>
      <c r="AO66" s="129"/>
      <c r="AP66" s="129"/>
      <c r="AQ66" s="129"/>
      <c r="AR66" s="129"/>
      <c r="AS66" s="129"/>
      <c r="AT66" s="129"/>
      <c r="AU66" s="129"/>
    </row>
    <row r="67" customFormat="false" ht="14.25" hidden="false" customHeight="true" outlineLevel="0" collapsed="false">
      <c r="B67" s="115"/>
      <c r="C67" s="115"/>
      <c r="D67" s="115"/>
      <c r="E67" s="115"/>
      <c r="F67" s="115"/>
      <c r="G67" s="115"/>
      <c r="H67" s="115"/>
      <c r="I67" s="115"/>
      <c r="J67" s="115"/>
      <c r="K67" s="115"/>
      <c r="L67" s="115"/>
      <c r="M67" s="115"/>
      <c r="N67" s="115"/>
      <c r="O67" s="115"/>
      <c r="P67" s="115"/>
      <c r="Q67" s="115"/>
      <c r="R67" s="174"/>
      <c r="S67" s="174"/>
      <c r="T67" s="174"/>
      <c r="U67" s="174"/>
      <c r="V67" s="174"/>
      <c r="W67" s="174"/>
      <c r="X67" s="115"/>
      <c r="Y67" s="115"/>
      <c r="Z67" s="115"/>
      <c r="AA67" s="115"/>
      <c r="AB67" s="115"/>
      <c r="AC67" s="115"/>
      <c r="AD67" s="129"/>
      <c r="AE67" s="129"/>
      <c r="AF67" s="129"/>
      <c r="AG67" s="129"/>
      <c r="AH67" s="129"/>
      <c r="AI67" s="129"/>
      <c r="AJ67" s="129"/>
      <c r="AK67" s="129"/>
      <c r="AL67" s="129"/>
      <c r="AM67" s="129"/>
      <c r="AN67" s="129"/>
      <c r="AO67" s="129"/>
      <c r="AP67" s="129"/>
      <c r="AQ67" s="129"/>
      <c r="AR67" s="129"/>
      <c r="AS67" s="129"/>
      <c r="AT67" s="129"/>
      <c r="AU67" s="129"/>
    </row>
    <row r="68" customFormat="false" ht="14.25" hidden="false" customHeight="true" outlineLevel="0" collapsed="false">
      <c r="B68" s="137" t="s">
        <v>166</v>
      </c>
      <c r="C68" s="137"/>
      <c r="D68" s="137"/>
      <c r="E68" s="137"/>
      <c r="F68" s="137"/>
      <c r="G68" s="138" t="s">
        <v>167</v>
      </c>
      <c r="H68" s="138"/>
      <c r="I68" s="138"/>
      <c r="J68" s="138"/>
      <c r="K68" s="138"/>
      <c r="L68" s="138"/>
      <c r="M68" s="138"/>
      <c r="N68" s="138"/>
      <c r="O68" s="138"/>
      <c r="P68" s="138"/>
      <c r="Q68" s="138"/>
      <c r="AD68" s="114"/>
      <c r="AE68" s="114"/>
      <c r="AF68" s="114"/>
      <c r="AG68" s="114"/>
      <c r="AH68" s="114"/>
      <c r="AI68" s="114"/>
      <c r="AJ68" s="114"/>
      <c r="AK68" s="114"/>
      <c r="AL68" s="114"/>
      <c r="AM68" s="114"/>
      <c r="AN68" s="114"/>
      <c r="AO68" s="114"/>
      <c r="AP68" s="114"/>
      <c r="AQ68" s="114"/>
      <c r="AR68" s="114"/>
      <c r="AS68" s="114"/>
      <c r="AT68" s="114"/>
      <c r="AU68" s="114"/>
    </row>
    <row r="69" customFormat="false" ht="14.25" hidden="false" customHeight="true" outlineLevel="0" collapsed="false">
      <c r="B69" s="124" t="s">
        <v>149</v>
      </c>
      <c r="C69" s="124"/>
      <c r="D69" s="124"/>
      <c r="E69" s="124"/>
      <c r="F69" s="141" t="s">
        <v>102</v>
      </c>
      <c r="G69" s="141"/>
      <c r="H69" s="141"/>
      <c r="I69" s="141"/>
      <c r="J69" s="141"/>
      <c r="K69" s="141"/>
      <c r="L69" s="141" t="s">
        <v>150</v>
      </c>
      <c r="M69" s="141"/>
      <c r="N69" s="141"/>
      <c r="O69" s="141"/>
      <c r="P69" s="141"/>
      <c r="Q69" s="141"/>
      <c r="R69" s="142" t="s">
        <v>151</v>
      </c>
      <c r="S69" s="142"/>
      <c r="T69" s="142"/>
      <c r="U69" s="142"/>
      <c r="V69" s="142"/>
      <c r="W69" s="142"/>
      <c r="X69" s="142" t="s">
        <v>128</v>
      </c>
      <c r="Y69" s="142"/>
      <c r="Z69" s="142"/>
      <c r="AA69" s="142"/>
      <c r="AB69" s="142"/>
      <c r="AC69" s="142"/>
      <c r="AD69" s="165" t="s">
        <v>152</v>
      </c>
      <c r="AE69" s="165"/>
      <c r="AF69" s="165"/>
      <c r="AG69" s="165"/>
      <c r="AH69" s="165"/>
      <c r="AI69" s="165"/>
      <c r="AJ69" s="175" t="s">
        <v>127</v>
      </c>
      <c r="AK69" s="175"/>
      <c r="AL69" s="175"/>
      <c r="AM69" s="175"/>
      <c r="AN69" s="175"/>
      <c r="AO69" s="175"/>
      <c r="AP69" s="165" t="s">
        <v>153</v>
      </c>
      <c r="AQ69" s="165"/>
      <c r="AR69" s="165"/>
      <c r="AS69" s="165"/>
      <c r="AT69" s="165"/>
      <c r="AU69" s="165"/>
      <c r="AV69" s="143"/>
    </row>
    <row r="70" customFormat="false" ht="14.25" hidden="false" customHeight="true" outlineLevel="0" collapsed="false">
      <c r="B70" s="124"/>
      <c r="C70" s="124"/>
      <c r="D70" s="124"/>
      <c r="E70" s="124"/>
      <c r="F70" s="141"/>
      <c r="G70" s="141"/>
      <c r="H70" s="141"/>
      <c r="I70" s="141"/>
      <c r="J70" s="141"/>
      <c r="K70" s="141"/>
      <c r="L70" s="141"/>
      <c r="M70" s="141"/>
      <c r="N70" s="141"/>
      <c r="O70" s="141"/>
      <c r="P70" s="141"/>
      <c r="Q70" s="141"/>
      <c r="R70" s="142"/>
      <c r="S70" s="142"/>
      <c r="T70" s="142"/>
      <c r="U70" s="142"/>
      <c r="V70" s="142"/>
      <c r="W70" s="142"/>
      <c r="X70" s="142"/>
      <c r="Y70" s="142"/>
      <c r="Z70" s="142"/>
      <c r="AA70" s="142"/>
      <c r="AB70" s="142"/>
      <c r="AC70" s="142"/>
      <c r="AD70" s="165"/>
      <c r="AE70" s="165"/>
      <c r="AF70" s="165"/>
      <c r="AG70" s="165"/>
      <c r="AH70" s="165"/>
      <c r="AI70" s="165"/>
      <c r="AJ70" s="175"/>
      <c r="AK70" s="175"/>
      <c r="AL70" s="175"/>
      <c r="AM70" s="175"/>
      <c r="AN70" s="175"/>
      <c r="AO70" s="175"/>
      <c r="AP70" s="165"/>
      <c r="AQ70" s="165"/>
      <c r="AR70" s="165"/>
      <c r="AS70" s="165"/>
      <c r="AT70" s="165"/>
      <c r="AU70" s="165"/>
      <c r="AV70" s="143"/>
    </row>
    <row r="71" customFormat="false" ht="17.25" hidden="false" customHeight="true" outlineLevel="0" collapsed="false">
      <c r="B71" s="141" t="s">
        <v>154</v>
      </c>
      <c r="C71" s="141"/>
      <c r="D71" s="141"/>
      <c r="E71" s="141"/>
      <c r="F71" s="144" t="s">
        <v>155</v>
      </c>
      <c r="G71" s="144"/>
      <c r="H71" s="144"/>
      <c r="I71" s="144"/>
      <c r="J71" s="144"/>
      <c r="K71" s="144"/>
      <c r="L71" s="145" t="n">
        <v>85000</v>
      </c>
      <c r="M71" s="145"/>
      <c r="N71" s="145"/>
      <c r="O71" s="145"/>
      <c r="P71" s="145"/>
      <c r="Q71" s="145"/>
      <c r="R71" s="176"/>
      <c r="S71" s="176"/>
      <c r="T71" s="176"/>
      <c r="U71" s="176"/>
      <c r="V71" s="176"/>
      <c r="W71" s="176"/>
      <c r="X71" s="176"/>
      <c r="Y71" s="176"/>
      <c r="Z71" s="176"/>
      <c r="AA71" s="176"/>
      <c r="AB71" s="176"/>
      <c r="AC71" s="176"/>
      <c r="AD71" s="168" t="n">
        <f aca="false">L71*X71</f>
        <v>0</v>
      </c>
      <c r="AE71" s="168"/>
      <c r="AF71" s="168"/>
      <c r="AG71" s="168"/>
      <c r="AH71" s="168"/>
      <c r="AI71" s="168"/>
      <c r="AJ71" s="148"/>
      <c r="AK71" s="148"/>
      <c r="AL71" s="148"/>
      <c r="AM71" s="148"/>
      <c r="AN71" s="148"/>
      <c r="AO71" s="148"/>
      <c r="AP71" s="149" t="n">
        <f aca="false">AD71-AJ71</f>
        <v>0</v>
      </c>
      <c r="AQ71" s="149"/>
      <c r="AR71" s="149"/>
      <c r="AS71" s="149"/>
      <c r="AT71" s="149"/>
      <c r="AU71" s="149"/>
    </row>
    <row r="72" customFormat="false" ht="17.25" hidden="false" customHeight="true" outlineLevel="0" collapsed="false">
      <c r="B72" s="141"/>
      <c r="C72" s="141"/>
      <c r="D72" s="141"/>
      <c r="E72" s="141"/>
      <c r="F72" s="144" t="s">
        <v>156</v>
      </c>
      <c r="G72" s="144"/>
      <c r="H72" s="144"/>
      <c r="I72" s="144"/>
      <c r="J72" s="144"/>
      <c r="K72" s="144"/>
      <c r="L72" s="145" t="n">
        <v>97000</v>
      </c>
      <c r="M72" s="145"/>
      <c r="N72" s="145"/>
      <c r="O72" s="145"/>
      <c r="P72" s="145"/>
      <c r="Q72" s="145"/>
      <c r="R72" s="176"/>
      <c r="S72" s="176"/>
      <c r="T72" s="176"/>
      <c r="U72" s="176"/>
      <c r="V72" s="176"/>
      <c r="W72" s="176"/>
      <c r="X72" s="176"/>
      <c r="Y72" s="176"/>
      <c r="Z72" s="176"/>
      <c r="AA72" s="176"/>
      <c r="AB72" s="176"/>
      <c r="AC72" s="176"/>
      <c r="AD72" s="168" t="n">
        <f aca="false">L72*X72</f>
        <v>0</v>
      </c>
      <c r="AE72" s="168"/>
      <c r="AF72" s="168"/>
      <c r="AG72" s="168"/>
      <c r="AH72" s="168"/>
      <c r="AI72" s="168"/>
      <c r="AJ72" s="148"/>
      <c r="AK72" s="148"/>
      <c r="AL72" s="148"/>
      <c r="AM72" s="148"/>
      <c r="AN72" s="148"/>
      <c r="AO72" s="148"/>
      <c r="AP72" s="149" t="n">
        <f aca="false">AD72-AJ72</f>
        <v>0</v>
      </c>
      <c r="AQ72" s="149"/>
      <c r="AR72" s="149"/>
      <c r="AS72" s="149"/>
      <c r="AT72" s="149"/>
      <c r="AU72" s="149"/>
    </row>
    <row r="73" customFormat="false" ht="17.25" hidden="false" customHeight="true" outlineLevel="0" collapsed="false">
      <c r="B73" s="141"/>
      <c r="C73" s="141"/>
      <c r="D73" s="141"/>
      <c r="E73" s="141"/>
      <c r="F73" s="144" t="s">
        <v>157</v>
      </c>
      <c r="G73" s="144"/>
      <c r="H73" s="144"/>
      <c r="I73" s="144"/>
      <c r="J73" s="144"/>
      <c r="K73" s="144"/>
      <c r="L73" s="145" t="n">
        <v>102000</v>
      </c>
      <c r="M73" s="145"/>
      <c r="N73" s="145"/>
      <c r="O73" s="145"/>
      <c r="P73" s="145"/>
      <c r="Q73" s="145"/>
      <c r="R73" s="176"/>
      <c r="S73" s="176"/>
      <c r="T73" s="176"/>
      <c r="U73" s="176"/>
      <c r="V73" s="176"/>
      <c r="W73" s="176"/>
      <c r="X73" s="176"/>
      <c r="Y73" s="176"/>
      <c r="Z73" s="176"/>
      <c r="AA73" s="176"/>
      <c r="AB73" s="176"/>
      <c r="AC73" s="176"/>
      <c r="AD73" s="168" t="n">
        <f aca="false">L73*X73</f>
        <v>0</v>
      </c>
      <c r="AE73" s="168"/>
      <c r="AF73" s="168"/>
      <c r="AG73" s="168"/>
      <c r="AH73" s="168"/>
      <c r="AI73" s="168"/>
      <c r="AJ73" s="148"/>
      <c r="AK73" s="148"/>
      <c r="AL73" s="148"/>
      <c r="AM73" s="148"/>
      <c r="AN73" s="148"/>
      <c r="AO73" s="148"/>
      <c r="AP73" s="149" t="n">
        <f aca="false">AD73-AJ73</f>
        <v>0</v>
      </c>
      <c r="AQ73" s="149"/>
      <c r="AR73" s="149"/>
      <c r="AS73" s="149"/>
      <c r="AT73" s="149"/>
      <c r="AU73" s="149"/>
    </row>
    <row r="74" customFormat="false" ht="17.25" hidden="false" customHeight="true" outlineLevel="0" collapsed="false">
      <c r="B74" s="141"/>
      <c r="C74" s="141"/>
      <c r="D74" s="141"/>
      <c r="E74" s="141"/>
      <c r="F74" s="144" t="s">
        <v>158</v>
      </c>
      <c r="G74" s="144"/>
      <c r="H74" s="144"/>
      <c r="I74" s="144"/>
      <c r="J74" s="144"/>
      <c r="K74" s="144"/>
      <c r="L74" s="145" t="n">
        <v>126000</v>
      </c>
      <c r="M74" s="145"/>
      <c r="N74" s="145"/>
      <c r="O74" s="145"/>
      <c r="P74" s="145"/>
      <c r="Q74" s="145"/>
      <c r="R74" s="176"/>
      <c r="S74" s="176"/>
      <c r="T74" s="176"/>
      <c r="U74" s="176"/>
      <c r="V74" s="176"/>
      <c r="W74" s="176"/>
      <c r="X74" s="176"/>
      <c r="Y74" s="176"/>
      <c r="Z74" s="176"/>
      <c r="AA74" s="176"/>
      <c r="AB74" s="176"/>
      <c r="AC74" s="176"/>
      <c r="AD74" s="168" t="n">
        <f aca="false">L74*X74</f>
        <v>0</v>
      </c>
      <c r="AE74" s="168"/>
      <c r="AF74" s="168"/>
      <c r="AG74" s="168"/>
      <c r="AH74" s="168"/>
      <c r="AI74" s="168"/>
      <c r="AJ74" s="148"/>
      <c r="AK74" s="148"/>
      <c r="AL74" s="148"/>
      <c r="AM74" s="148"/>
      <c r="AN74" s="148"/>
      <c r="AO74" s="148"/>
      <c r="AP74" s="149" t="n">
        <f aca="false">AD74-AJ74</f>
        <v>0</v>
      </c>
      <c r="AQ74" s="149"/>
      <c r="AR74" s="149"/>
      <c r="AS74" s="149"/>
      <c r="AT74" s="149"/>
      <c r="AU74" s="149"/>
    </row>
    <row r="75" customFormat="false" ht="17.25" hidden="false" customHeight="true" outlineLevel="0" collapsed="false">
      <c r="B75" s="141"/>
      <c r="C75" s="141"/>
      <c r="D75" s="141"/>
      <c r="E75" s="141"/>
      <c r="F75" s="144" t="s">
        <v>159</v>
      </c>
      <c r="G75" s="144"/>
      <c r="H75" s="144"/>
      <c r="I75" s="144"/>
      <c r="J75" s="144"/>
      <c r="K75" s="144"/>
      <c r="L75" s="145" t="n">
        <v>162000</v>
      </c>
      <c r="M75" s="145"/>
      <c r="N75" s="145"/>
      <c r="O75" s="145"/>
      <c r="P75" s="145"/>
      <c r="Q75" s="145"/>
      <c r="R75" s="176"/>
      <c r="S75" s="176"/>
      <c r="T75" s="176"/>
      <c r="U75" s="176"/>
      <c r="V75" s="176"/>
      <c r="W75" s="176"/>
      <c r="X75" s="176"/>
      <c r="Y75" s="176"/>
      <c r="Z75" s="176"/>
      <c r="AA75" s="176"/>
      <c r="AB75" s="176"/>
      <c r="AC75" s="176"/>
      <c r="AD75" s="168" t="n">
        <f aca="false">L75*X75</f>
        <v>0</v>
      </c>
      <c r="AE75" s="168"/>
      <c r="AF75" s="168"/>
      <c r="AG75" s="168"/>
      <c r="AH75" s="168"/>
      <c r="AI75" s="168"/>
      <c r="AJ75" s="148"/>
      <c r="AK75" s="148"/>
      <c r="AL75" s="148"/>
      <c r="AM75" s="148"/>
      <c r="AN75" s="148"/>
      <c r="AO75" s="148"/>
      <c r="AP75" s="149" t="n">
        <f aca="false">AD75-AJ75</f>
        <v>0</v>
      </c>
      <c r="AQ75" s="149"/>
      <c r="AR75" s="149"/>
      <c r="AS75" s="149"/>
      <c r="AT75" s="149"/>
      <c r="AU75" s="149"/>
    </row>
    <row r="76" customFormat="false" ht="17.25" hidden="false" customHeight="true" outlineLevel="0" collapsed="false">
      <c r="B76" s="141"/>
      <c r="C76" s="141"/>
      <c r="D76" s="141"/>
      <c r="E76" s="141"/>
      <c r="F76" s="144" t="s">
        <v>160</v>
      </c>
      <c r="G76" s="144"/>
      <c r="H76" s="144"/>
      <c r="I76" s="144"/>
      <c r="J76" s="144"/>
      <c r="K76" s="144"/>
      <c r="L76" s="145" t="n">
        <v>203000</v>
      </c>
      <c r="M76" s="145"/>
      <c r="N76" s="145"/>
      <c r="O76" s="145"/>
      <c r="P76" s="145"/>
      <c r="Q76" s="145"/>
      <c r="R76" s="176"/>
      <c r="S76" s="176"/>
      <c r="T76" s="176"/>
      <c r="U76" s="176"/>
      <c r="V76" s="176"/>
      <c r="W76" s="176"/>
      <c r="X76" s="176"/>
      <c r="Y76" s="176"/>
      <c r="Z76" s="176"/>
      <c r="AA76" s="176"/>
      <c r="AB76" s="176"/>
      <c r="AC76" s="176"/>
      <c r="AD76" s="168" t="n">
        <f aca="false">L76*X76</f>
        <v>0</v>
      </c>
      <c r="AE76" s="168"/>
      <c r="AF76" s="168"/>
      <c r="AG76" s="168"/>
      <c r="AH76" s="168"/>
      <c r="AI76" s="168"/>
      <c r="AJ76" s="148"/>
      <c r="AK76" s="148"/>
      <c r="AL76" s="148"/>
      <c r="AM76" s="148"/>
      <c r="AN76" s="148"/>
      <c r="AO76" s="148"/>
      <c r="AP76" s="149" t="n">
        <f aca="false">AD76-AJ76</f>
        <v>0</v>
      </c>
      <c r="AQ76" s="149"/>
      <c r="AR76" s="149"/>
      <c r="AS76" s="149"/>
      <c r="AT76" s="149"/>
      <c r="AU76" s="149"/>
    </row>
    <row r="77" customFormat="false" ht="17.25" hidden="false" customHeight="true" outlineLevel="0" collapsed="false">
      <c r="B77" s="141" t="s">
        <v>161</v>
      </c>
      <c r="C77" s="141"/>
      <c r="D77" s="141"/>
      <c r="E77" s="141"/>
      <c r="F77" s="144" t="s">
        <v>155</v>
      </c>
      <c r="G77" s="144"/>
      <c r="H77" s="144"/>
      <c r="I77" s="144"/>
      <c r="J77" s="144"/>
      <c r="K77" s="144"/>
      <c r="L77" s="145" t="n">
        <v>70000</v>
      </c>
      <c r="M77" s="145"/>
      <c r="N77" s="145"/>
      <c r="O77" s="145"/>
      <c r="P77" s="145"/>
      <c r="Q77" s="145"/>
      <c r="R77" s="176"/>
      <c r="S77" s="176"/>
      <c r="T77" s="176"/>
      <c r="U77" s="176"/>
      <c r="V77" s="176"/>
      <c r="W77" s="176"/>
      <c r="X77" s="176"/>
      <c r="Y77" s="176"/>
      <c r="Z77" s="176"/>
      <c r="AA77" s="176"/>
      <c r="AB77" s="176"/>
      <c r="AC77" s="176"/>
      <c r="AD77" s="168" t="n">
        <f aca="false">L77*X77</f>
        <v>0</v>
      </c>
      <c r="AE77" s="168"/>
      <c r="AF77" s="168"/>
      <c r="AG77" s="168"/>
      <c r="AH77" s="168"/>
      <c r="AI77" s="168"/>
      <c r="AJ77" s="148"/>
      <c r="AK77" s="148"/>
      <c r="AL77" s="148"/>
      <c r="AM77" s="148"/>
      <c r="AN77" s="148"/>
      <c r="AO77" s="148"/>
      <c r="AP77" s="149" t="n">
        <f aca="false">AD77-AJ77</f>
        <v>0</v>
      </c>
      <c r="AQ77" s="149"/>
      <c r="AR77" s="149"/>
      <c r="AS77" s="149"/>
      <c r="AT77" s="149"/>
      <c r="AU77" s="149"/>
    </row>
    <row r="78" customFormat="false" ht="17.25" hidden="false" customHeight="true" outlineLevel="0" collapsed="false">
      <c r="B78" s="141"/>
      <c r="C78" s="141"/>
      <c r="D78" s="141"/>
      <c r="E78" s="141"/>
      <c r="F78" s="144" t="s">
        <v>156</v>
      </c>
      <c r="G78" s="144"/>
      <c r="H78" s="144"/>
      <c r="I78" s="144"/>
      <c r="J78" s="144"/>
      <c r="K78" s="144"/>
      <c r="L78" s="145" t="n">
        <v>82000</v>
      </c>
      <c r="M78" s="145"/>
      <c r="N78" s="145"/>
      <c r="O78" s="145"/>
      <c r="P78" s="145"/>
      <c r="Q78" s="145"/>
      <c r="R78" s="176"/>
      <c r="S78" s="176"/>
      <c r="T78" s="176"/>
      <c r="U78" s="176"/>
      <c r="V78" s="176"/>
      <c r="W78" s="176"/>
      <c r="X78" s="176"/>
      <c r="Y78" s="176"/>
      <c r="Z78" s="176"/>
      <c r="AA78" s="176"/>
      <c r="AB78" s="176"/>
      <c r="AC78" s="176"/>
      <c r="AD78" s="168" t="n">
        <f aca="false">L78*X78</f>
        <v>0</v>
      </c>
      <c r="AE78" s="168"/>
      <c r="AF78" s="168"/>
      <c r="AG78" s="168"/>
      <c r="AH78" s="168"/>
      <c r="AI78" s="168"/>
      <c r="AJ78" s="148"/>
      <c r="AK78" s="148"/>
      <c r="AL78" s="148"/>
      <c r="AM78" s="148"/>
      <c r="AN78" s="148"/>
      <c r="AO78" s="148"/>
      <c r="AP78" s="149" t="n">
        <f aca="false">AD78-AJ78</f>
        <v>0</v>
      </c>
      <c r="AQ78" s="149"/>
      <c r="AR78" s="149"/>
      <c r="AS78" s="149"/>
      <c r="AT78" s="149"/>
      <c r="AU78" s="149"/>
    </row>
    <row r="79" customFormat="false" ht="17.25" hidden="false" customHeight="true" outlineLevel="0" collapsed="false">
      <c r="B79" s="141"/>
      <c r="C79" s="141"/>
      <c r="D79" s="141"/>
      <c r="E79" s="141"/>
      <c r="F79" s="144" t="s">
        <v>157</v>
      </c>
      <c r="G79" s="144"/>
      <c r="H79" s="144"/>
      <c r="I79" s="144"/>
      <c r="J79" s="144"/>
      <c r="K79" s="144"/>
      <c r="L79" s="145" t="n">
        <v>101000</v>
      </c>
      <c r="M79" s="145"/>
      <c r="N79" s="145"/>
      <c r="O79" s="145"/>
      <c r="P79" s="145"/>
      <c r="Q79" s="145"/>
      <c r="R79" s="176"/>
      <c r="S79" s="176"/>
      <c r="T79" s="176"/>
      <c r="U79" s="176"/>
      <c r="V79" s="176"/>
      <c r="W79" s="176"/>
      <c r="X79" s="176"/>
      <c r="Y79" s="176"/>
      <c r="Z79" s="176"/>
      <c r="AA79" s="176"/>
      <c r="AB79" s="176"/>
      <c r="AC79" s="176"/>
      <c r="AD79" s="168" t="n">
        <f aca="false">L79*X79</f>
        <v>0</v>
      </c>
      <c r="AE79" s="168"/>
      <c r="AF79" s="168"/>
      <c r="AG79" s="168"/>
      <c r="AH79" s="168"/>
      <c r="AI79" s="168"/>
      <c r="AJ79" s="148"/>
      <c r="AK79" s="148"/>
      <c r="AL79" s="148"/>
      <c r="AM79" s="148"/>
      <c r="AN79" s="148"/>
      <c r="AO79" s="148"/>
      <c r="AP79" s="149" t="n">
        <f aca="false">AD79-AJ79</f>
        <v>0</v>
      </c>
      <c r="AQ79" s="149"/>
      <c r="AR79" s="149"/>
      <c r="AS79" s="149"/>
      <c r="AT79" s="149"/>
      <c r="AU79" s="149"/>
    </row>
    <row r="80" customFormat="false" ht="17.25" hidden="false" customHeight="true" outlineLevel="0" collapsed="false">
      <c r="B80" s="141"/>
      <c r="C80" s="141"/>
      <c r="D80" s="141"/>
      <c r="E80" s="141"/>
      <c r="F80" s="144" t="s">
        <v>158</v>
      </c>
      <c r="G80" s="144"/>
      <c r="H80" s="144"/>
      <c r="I80" s="144"/>
      <c r="J80" s="144"/>
      <c r="K80" s="144"/>
      <c r="L80" s="145" t="n">
        <v>121000</v>
      </c>
      <c r="M80" s="145"/>
      <c r="N80" s="145"/>
      <c r="O80" s="145"/>
      <c r="P80" s="145"/>
      <c r="Q80" s="145"/>
      <c r="R80" s="176"/>
      <c r="S80" s="176"/>
      <c r="T80" s="176"/>
      <c r="U80" s="176"/>
      <c r="V80" s="176"/>
      <c r="W80" s="176"/>
      <c r="X80" s="176"/>
      <c r="Y80" s="176"/>
      <c r="Z80" s="176"/>
      <c r="AA80" s="176"/>
      <c r="AB80" s="176"/>
      <c r="AC80" s="176"/>
      <c r="AD80" s="168" t="n">
        <f aca="false">L80*X80</f>
        <v>0</v>
      </c>
      <c r="AE80" s="168"/>
      <c r="AF80" s="168"/>
      <c r="AG80" s="168"/>
      <c r="AH80" s="168"/>
      <c r="AI80" s="168"/>
      <c r="AJ80" s="148"/>
      <c r="AK80" s="148"/>
      <c r="AL80" s="148"/>
      <c r="AM80" s="148"/>
      <c r="AN80" s="148"/>
      <c r="AO80" s="148"/>
      <c r="AP80" s="149" t="n">
        <f aca="false">AD80-AJ80</f>
        <v>0</v>
      </c>
      <c r="AQ80" s="149"/>
      <c r="AR80" s="149"/>
      <c r="AS80" s="149"/>
      <c r="AT80" s="149"/>
      <c r="AU80" s="149"/>
    </row>
    <row r="81" customFormat="false" ht="17.25" hidden="false" customHeight="true" outlineLevel="0" collapsed="false">
      <c r="B81" s="141"/>
      <c r="C81" s="141"/>
      <c r="D81" s="141"/>
      <c r="E81" s="141"/>
      <c r="F81" s="144" t="s">
        <v>159</v>
      </c>
      <c r="G81" s="144"/>
      <c r="H81" s="144"/>
      <c r="I81" s="144"/>
      <c r="J81" s="144"/>
      <c r="K81" s="144"/>
      <c r="L81" s="145" t="n">
        <v>151000</v>
      </c>
      <c r="M81" s="145"/>
      <c r="N81" s="145"/>
      <c r="O81" s="145"/>
      <c r="P81" s="145"/>
      <c r="Q81" s="145"/>
      <c r="R81" s="176"/>
      <c r="S81" s="176"/>
      <c r="T81" s="176"/>
      <c r="U81" s="176"/>
      <c r="V81" s="176"/>
      <c r="W81" s="176"/>
      <c r="X81" s="176"/>
      <c r="Y81" s="176"/>
      <c r="Z81" s="176"/>
      <c r="AA81" s="176"/>
      <c r="AB81" s="176"/>
      <c r="AC81" s="176"/>
      <c r="AD81" s="168" t="n">
        <f aca="false">L81*X81</f>
        <v>0</v>
      </c>
      <c r="AE81" s="168"/>
      <c r="AF81" s="168"/>
      <c r="AG81" s="168"/>
      <c r="AH81" s="168"/>
      <c r="AI81" s="168"/>
      <c r="AJ81" s="148"/>
      <c r="AK81" s="148"/>
      <c r="AL81" s="148"/>
      <c r="AM81" s="148"/>
      <c r="AN81" s="148"/>
      <c r="AO81" s="148"/>
      <c r="AP81" s="149" t="n">
        <f aca="false">AD81-AJ81</f>
        <v>0</v>
      </c>
      <c r="AQ81" s="149"/>
      <c r="AR81" s="149"/>
      <c r="AS81" s="149"/>
      <c r="AT81" s="149"/>
      <c r="AU81" s="149"/>
    </row>
    <row r="82" customFormat="false" ht="17.25" hidden="false" customHeight="true" outlineLevel="0" collapsed="false">
      <c r="B82" s="141"/>
      <c r="C82" s="141"/>
      <c r="D82" s="141"/>
      <c r="E82" s="141"/>
      <c r="F82" s="144" t="s">
        <v>160</v>
      </c>
      <c r="G82" s="144"/>
      <c r="H82" s="144"/>
      <c r="I82" s="144"/>
      <c r="J82" s="144"/>
      <c r="K82" s="144"/>
      <c r="L82" s="145" t="n">
        <v>191000</v>
      </c>
      <c r="M82" s="145"/>
      <c r="N82" s="145"/>
      <c r="O82" s="145"/>
      <c r="P82" s="145"/>
      <c r="Q82" s="145"/>
      <c r="R82" s="176"/>
      <c r="S82" s="176"/>
      <c r="T82" s="176"/>
      <c r="U82" s="176"/>
      <c r="V82" s="176"/>
      <c r="W82" s="176"/>
      <c r="X82" s="176"/>
      <c r="Y82" s="176"/>
      <c r="Z82" s="176"/>
      <c r="AA82" s="176"/>
      <c r="AB82" s="176"/>
      <c r="AC82" s="176"/>
      <c r="AD82" s="168" t="n">
        <f aca="false">L82*X82</f>
        <v>0</v>
      </c>
      <c r="AE82" s="168"/>
      <c r="AF82" s="168"/>
      <c r="AG82" s="168"/>
      <c r="AH82" s="168"/>
      <c r="AI82" s="168"/>
      <c r="AJ82" s="148"/>
      <c r="AK82" s="148"/>
      <c r="AL82" s="148"/>
      <c r="AM82" s="148"/>
      <c r="AN82" s="148"/>
      <c r="AO82" s="148"/>
      <c r="AP82" s="149" t="n">
        <f aca="false">AD82-AJ82</f>
        <v>0</v>
      </c>
      <c r="AQ82" s="149"/>
      <c r="AR82" s="149"/>
      <c r="AS82" s="149"/>
      <c r="AT82" s="149"/>
      <c r="AU82" s="149"/>
    </row>
    <row r="83" customFormat="false" ht="17.25" hidden="false" customHeight="true" outlineLevel="0" collapsed="false">
      <c r="B83" s="151" t="s">
        <v>162</v>
      </c>
      <c r="C83" s="151"/>
      <c r="D83" s="151"/>
      <c r="E83" s="151"/>
      <c r="F83" s="144" t="s">
        <v>155</v>
      </c>
      <c r="G83" s="144"/>
      <c r="H83" s="144"/>
      <c r="I83" s="144"/>
      <c r="J83" s="144"/>
      <c r="K83" s="144"/>
      <c r="L83" s="145" t="n">
        <v>60000</v>
      </c>
      <c r="M83" s="145"/>
      <c r="N83" s="145"/>
      <c r="O83" s="145"/>
      <c r="P83" s="145"/>
      <c r="Q83" s="145"/>
      <c r="R83" s="176"/>
      <c r="S83" s="176"/>
      <c r="T83" s="176"/>
      <c r="U83" s="176"/>
      <c r="V83" s="176"/>
      <c r="W83" s="176"/>
      <c r="X83" s="176"/>
      <c r="Y83" s="176"/>
      <c r="Z83" s="176"/>
      <c r="AA83" s="176"/>
      <c r="AB83" s="176"/>
      <c r="AC83" s="176"/>
      <c r="AD83" s="168" t="n">
        <f aca="false">L83*X83</f>
        <v>0</v>
      </c>
      <c r="AE83" s="168"/>
      <c r="AF83" s="168"/>
      <c r="AG83" s="168"/>
      <c r="AH83" s="168"/>
      <c r="AI83" s="168"/>
      <c r="AJ83" s="148"/>
      <c r="AK83" s="148"/>
      <c r="AL83" s="148"/>
      <c r="AM83" s="148"/>
      <c r="AN83" s="148"/>
      <c r="AO83" s="148"/>
      <c r="AP83" s="149" t="n">
        <f aca="false">AD83-AJ83</f>
        <v>0</v>
      </c>
      <c r="AQ83" s="149"/>
      <c r="AR83" s="149"/>
      <c r="AS83" s="149"/>
      <c r="AT83" s="149"/>
      <c r="AU83" s="149"/>
    </row>
    <row r="84" customFormat="false" ht="17.25" hidden="false" customHeight="true" outlineLevel="0" collapsed="false">
      <c r="B84" s="151"/>
      <c r="C84" s="151"/>
      <c r="D84" s="151"/>
      <c r="E84" s="151"/>
      <c r="F84" s="144" t="s">
        <v>156</v>
      </c>
      <c r="G84" s="144"/>
      <c r="H84" s="144"/>
      <c r="I84" s="144"/>
      <c r="J84" s="144"/>
      <c r="K84" s="144"/>
      <c r="L84" s="145" t="n">
        <v>72000</v>
      </c>
      <c r="M84" s="145"/>
      <c r="N84" s="145"/>
      <c r="O84" s="145"/>
      <c r="P84" s="145"/>
      <c r="Q84" s="145"/>
      <c r="R84" s="176"/>
      <c r="S84" s="176"/>
      <c r="T84" s="176"/>
      <c r="U84" s="176"/>
      <c r="V84" s="176"/>
      <c r="W84" s="176"/>
      <c r="X84" s="176"/>
      <c r="Y84" s="176"/>
      <c r="Z84" s="176"/>
      <c r="AA84" s="176"/>
      <c r="AB84" s="176"/>
      <c r="AC84" s="176"/>
      <c r="AD84" s="168" t="n">
        <f aca="false">L84*X84</f>
        <v>0</v>
      </c>
      <c r="AE84" s="168"/>
      <c r="AF84" s="168"/>
      <c r="AG84" s="168"/>
      <c r="AH84" s="168"/>
      <c r="AI84" s="168"/>
      <c r="AJ84" s="148"/>
      <c r="AK84" s="148"/>
      <c r="AL84" s="148"/>
      <c r="AM84" s="148"/>
      <c r="AN84" s="148"/>
      <c r="AO84" s="148"/>
      <c r="AP84" s="149" t="n">
        <f aca="false">AD84-AJ84</f>
        <v>0</v>
      </c>
      <c r="AQ84" s="149"/>
      <c r="AR84" s="149"/>
      <c r="AS84" s="149"/>
      <c r="AT84" s="149"/>
      <c r="AU84" s="149"/>
    </row>
    <row r="85" customFormat="false" ht="17.25" hidden="false" customHeight="true" outlineLevel="0" collapsed="false">
      <c r="B85" s="151"/>
      <c r="C85" s="151"/>
      <c r="D85" s="151"/>
      <c r="E85" s="151"/>
      <c r="F85" s="144" t="s">
        <v>157</v>
      </c>
      <c r="G85" s="144"/>
      <c r="H85" s="144"/>
      <c r="I85" s="144"/>
      <c r="J85" s="144"/>
      <c r="K85" s="144"/>
      <c r="L85" s="145" t="n">
        <v>94000</v>
      </c>
      <c r="M85" s="145"/>
      <c r="N85" s="145"/>
      <c r="O85" s="145"/>
      <c r="P85" s="145"/>
      <c r="Q85" s="145"/>
      <c r="R85" s="176"/>
      <c r="S85" s="176"/>
      <c r="T85" s="176"/>
      <c r="U85" s="176"/>
      <c r="V85" s="176"/>
      <c r="W85" s="176"/>
      <c r="X85" s="176"/>
      <c r="Y85" s="176"/>
      <c r="Z85" s="176"/>
      <c r="AA85" s="176"/>
      <c r="AB85" s="176"/>
      <c r="AC85" s="176"/>
      <c r="AD85" s="168" t="n">
        <f aca="false">L85*X85</f>
        <v>0</v>
      </c>
      <c r="AE85" s="168"/>
      <c r="AF85" s="168"/>
      <c r="AG85" s="168"/>
      <c r="AH85" s="168"/>
      <c r="AI85" s="168"/>
      <c r="AJ85" s="148"/>
      <c r="AK85" s="148"/>
      <c r="AL85" s="148"/>
      <c r="AM85" s="148"/>
      <c r="AN85" s="148"/>
      <c r="AO85" s="148"/>
      <c r="AP85" s="149" t="n">
        <f aca="false">AD85-AJ85</f>
        <v>0</v>
      </c>
      <c r="AQ85" s="149"/>
      <c r="AR85" s="149"/>
      <c r="AS85" s="149"/>
      <c r="AT85" s="149"/>
      <c r="AU85" s="149"/>
    </row>
    <row r="86" customFormat="false" ht="17.25" hidden="false" customHeight="true" outlineLevel="0" collapsed="false">
      <c r="B86" s="151"/>
      <c r="C86" s="151"/>
      <c r="D86" s="151"/>
      <c r="E86" s="151"/>
      <c r="F86" s="144" t="s">
        <v>158</v>
      </c>
      <c r="G86" s="144"/>
      <c r="H86" s="144"/>
      <c r="I86" s="144"/>
      <c r="J86" s="144"/>
      <c r="K86" s="144"/>
      <c r="L86" s="145" t="n">
        <v>114000</v>
      </c>
      <c r="M86" s="145"/>
      <c r="N86" s="145"/>
      <c r="O86" s="145"/>
      <c r="P86" s="145"/>
      <c r="Q86" s="145"/>
      <c r="R86" s="176"/>
      <c r="S86" s="176"/>
      <c r="T86" s="176"/>
      <c r="U86" s="176"/>
      <c r="V86" s="176"/>
      <c r="W86" s="176"/>
      <c r="X86" s="176"/>
      <c r="Y86" s="176"/>
      <c r="Z86" s="176"/>
      <c r="AA86" s="176"/>
      <c r="AB86" s="176"/>
      <c r="AC86" s="176"/>
      <c r="AD86" s="168" t="n">
        <f aca="false">L86*X86</f>
        <v>0</v>
      </c>
      <c r="AE86" s="168"/>
      <c r="AF86" s="168"/>
      <c r="AG86" s="168"/>
      <c r="AH86" s="168"/>
      <c r="AI86" s="168"/>
      <c r="AJ86" s="148"/>
      <c r="AK86" s="148"/>
      <c r="AL86" s="148"/>
      <c r="AM86" s="148"/>
      <c r="AN86" s="148"/>
      <c r="AO86" s="148"/>
      <c r="AP86" s="149" t="n">
        <f aca="false">AD86-AJ86</f>
        <v>0</v>
      </c>
      <c r="AQ86" s="149"/>
      <c r="AR86" s="149"/>
      <c r="AS86" s="149"/>
      <c r="AT86" s="149"/>
      <c r="AU86" s="149"/>
    </row>
    <row r="87" customFormat="false" ht="17.25" hidden="false" customHeight="true" outlineLevel="0" collapsed="false">
      <c r="B87" s="151"/>
      <c r="C87" s="151"/>
      <c r="D87" s="151"/>
      <c r="E87" s="151"/>
      <c r="F87" s="144" t="s">
        <v>159</v>
      </c>
      <c r="G87" s="144"/>
      <c r="H87" s="144"/>
      <c r="I87" s="144"/>
      <c r="J87" s="144"/>
      <c r="K87" s="144"/>
      <c r="L87" s="145" t="n">
        <v>144000</v>
      </c>
      <c r="M87" s="145"/>
      <c r="N87" s="145"/>
      <c r="O87" s="145"/>
      <c r="P87" s="145"/>
      <c r="Q87" s="145"/>
      <c r="R87" s="176"/>
      <c r="S87" s="176"/>
      <c r="T87" s="176"/>
      <c r="U87" s="176"/>
      <c r="V87" s="176"/>
      <c r="W87" s="176"/>
      <c r="X87" s="176"/>
      <c r="Y87" s="176"/>
      <c r="Z87" s="176"/>
      <c r="AA87" s="176"/>
      <c r="AB87" s="176"/>
      <c r="AC87" s="176"/>
      <c r="AD87" s="168" t="n">
        <f aca="false">L87*X87</f>
        <v>0</v>
      </c>
      <c r="AE87" s="168"/>
      <c r="AF87" s="168"/>
      <c r="AG87" s="168"/>
      <c r="AH87" s="168"/>
      <c r="AI87" s="168"/>
      <c r="AJ87" s="148"/>
      <c r="AK87" s="148"/>
      <c r="AL87" s="148"/>
      <c r="AM87" s="148"/>
      <c r="AN87" s="148"/>
      <c r="AO87" s="148"/>
      <c r="AP87" s="149" t="n">
        <f aca="false">AD87-AJ87</f>
        <v>0</v>
      </c>
      <c r="AQ87" s="149"/>
      <c r="AR87" s="149"/>
      <c r="AS87" s="149"/>
      <c r="AT87" s="149"/>
      <c r="AU87" s="149"/>
    </row>
    <row r="88" customFormat="false" ht="17.25" hidden="false" customHeight="true" outlineLevel="0" collapsed="false">
      <c r="B88" s="151"/>
      <c r="C88" s="151"/>
      <c r="D88" s="151"/>
      <c r="E88" s="151"/>
      <c r="F88" s="152" t="s">
        <v>160</v>
      </c>
      <c r="G88" s="152"/>
      <c r="H88" s="152"/>
      <c r="I88" s="152"/>
      <c r="J88" s="152"/>
      <c r="K88" s="152"/>
      <c r="L88" s="153" t="n">
        <v>186000</v>
      </c>
      <c r="M88" s="153"/>
      <c r="N88" s="153"/>
      <c r="O88" s="153"/>
      <c r="P88" s="153"/>
      <c r="Q88" s="153"/>
      <c r="R88" s="177"/>
      <c r="S88" s="177"/>
      <c r="T88" s="177"/>
      <c r="U88" s="177"/>
      <c r="V88" s="177"/>
      <c r="W88" s="177"/>
      <c r="X88" s="177"/>
      <c r="Y88" s="177"/>
      <c r="Z88" s="177"/>
      <c r="AA88" s="177"/>
      <c r="AB88" s="177"/>
      <c r="AC88" s="177"/>
      <c r="AD88" s="170" t="n">
        <f aca="false">L88*X88</f>
        <v>0</v>
      </c>
      <c r="AE88" s="170"/>
      <c r="AF88" s="170"/>
      <c r="AG88" s="170"/>
      <c r="AH88" s="170"/>
      <c r="AI88" s="170"/>
      <c r="AJ88" s="156"/>
      <c r="AK88" s="156"/>
      <c r="AL88" s="156"/>
      <c r="AM88" s="156"/>
      <c r="AN88" s="156"/>
      <c r="AO88" s="156"/>
      <c r="AP88" s="157" t="n">
        <f aca="false">AD88-AJ88</f>
        <v>0</v>
      </c>
      <c r="AQ88" s="157"/>
      <c r="AR88" s="157"/>
      <c r="AS88" s="157"/>
      <c r="AT88" s="157"/>
      <c r="AU88" s="157"/>
    </row>
    <row r="89" customFormat="false" ht="14.25" hidden="false" customHeight="true" outlineLevel="0" collapsed="false">
      <c r="B89" s="158" t="s">
        <v>163</v>
      </c>
      <c r="C89" s="158"/>
      <c r="D89" s="158"/>
      <c r="E89" s="158"/>
      <c r="F89" s="158"/>
      <c r="G89" s="158"/>
      <c r="H89" s="158"/>
      <c r="I89" s="158"/>
      <c r="J89" s="158"/>
      <c r="K89" s="158"/>
      <c r="L89" s="159"/>
      <c r="M89" s="159"/>
      <c r="N89" s="159"/>
      <c r="O89" s="159"/>
      <c r="P89" s="159"/>
      <c r="Q89" s="159"/>
      <c r="R89" s="171" t="n">
        <f aca="false">SUM(R71:W88)</f>
        <v>0</v>
      </c>
      <c r="S89" s="171"/>
      <c r="T89" s="171"/>
      <c r="U89" s="171"/>
      <c r="V89" s="171"/>
      <c r="W89" s="171"/>
      <c r="X89" s="172" t="n">
        <f aca="false">SUM(X71:AC88)</f>
        <v>0</v>
      </c>
      <c r="Y89" s="172"/>
      <c r="Z89" s="172"/>
      <c r="AA89" s="172"/>
      <c r="AB89" s="172"/>
      <c r="AC89" s="172"/>
      <c r="AD89" s="173" t="n">
        <f aca="false">SUM(AD71:AI88)</f>
        <v>0</v>
      </c>
      <c r="AE89" s="173"/>
      <c r="AF89" s="173"/>
      <c r="AG89" s="173"/>
      <c r="AH89" s="173"/>
      <c r="AI89" s="173"/>
      <c r="AJ89" s="173" t="n">
        <f aca="false">SUM(AJ71:AO88)</f>
        <v>0</v>
      </c>
      <c r="AK89" s="173"/>
      <c r="AL89" s="173"/>
      <c r="AM89" s="173"/>
      <c r="AN89" s="173"/>
      <c r="AO89" s="173"/>
      <c r="AP89" s="173" t="n">
        <f aca="false">SUM(AP71:AU88)</f>
        <v>0</v>
      </c>
      <c r="AQ89" s="173"/>
      <c r="AR89" s="173"/>
      <c r="AS89" s="173"/>
      <c r="AT89" s="173"/>
      <c r="AU89" s="173"/>
    </row>
    <row r="90" customFormat="false" ht="14.25" hidden="false" customHeight="true" outlineLevel="0" collapsed="false">
      <c r="AD90" s="114"/>
      <c r="AE90" s="114"/>
      <c r="AF90" s="114"/>
      <c r="AG90" s="114"/>
      <c r="AH90" s="114"/>
      <c r="AI90" s="114"/>
      <c r="AJ90" s="114"/>
      <c r="AK90" s="114"/>
      <c r="AL90" s="114"/>
      <c r="AM90" s="114"/>
      <c r="AN90" s="114"/>
      <c r="AO90" s="114"/>
      <c r="AP90" s="114"/>
      <c r="AQ90" s="114"/>
      <c r="AR90" s="114"/>
      <c r="AS90" s="114"/>
      <c r="AT90" s="114"/>
      <c r="AU90" s="114"/>
    </row>
    <row r="91" customFormat="false" ht="14.25" hidden="false" customHeight="true" outlineLevel="0" collapsed="false">
      <c r="C91" s="112" t="s">
        <v>142</v>
      </c>
      <c r="D91" s="112" t="n">
        <v>1</v>
      </c>
      <c r="F91" s="178" t="s">
        <v>168</v>
      </c>
      <c r="G91" s="178"/>
      <c r="H91" s="178"/>
      <c r="I91" s="178"/>
      <c r="J91" s="178"/>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row>
    <row r="92" customFormat="false" ht="14.25" hidden="false" customHeight="true" outlineLevel="0" collapsed="false">
      <c r="D92" s="112" t="n">
        <v>2</v>
      </c>
      <c r="F92" s="178" t="s">
        <v>169</v>
      </c>
      <c r="G92" s="178"/>
      <c r="H92" s="178"/>
      <c r="I92" s="178"/>
      <c r="J92" s="178"/>
      <c r="K92" s="178"/>
      <c r="L92" s="178"/>
      <c r="M92" s="178"/>
      <c r="N92" s="178"/>
      <c r="O92" s="178"/>
      <c r="P92" s="178"/>
      <c r="Q92" s="178"/>
      <c r="R92" s="178"/>
      <c r="S92" s="178"/>
      <c r="T92" s="178"/>
      <c r="U92" s="178"/>
      <c r="V92" s="178"/>
      <c r="W92" s="178"/>
      <c r="X92" s="178"/>
      <c r="Y92" s="178"/>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row>
    <row r="93" customFormat="false" ht="14.25" hidden="false" customHeight="true" outlineLevel="0" collapsed="false">
      <c r="D93" s="112" t="n">
        <v>3</v>
      </c>
      <c r="F93" s="179" t="s">
        <v>170</v>
      </c>
      <c r="G93" s="179"/>
      <c r="H93" s="179"/>
      <c r="I93" s="179"/>
      <c r="J93" s="179"/>
      <c r="K93" s="179"/>
      <c r="L93" s="179"/>
      <c r="M93" s="179"/>
      <c r="N93" s="179"/>
      <c r="O93" s="179"/>
      <c r="P93" s="179"/>
      <c r="Q93" s="179"/>
      <c r="R93" s="179"/>
      <c r="S93" s="179"/>
      <c r="T93" s="179"/>
      <c r="U93" s="179"/>
      <c r="V93" s="179"/>
      <c r="W93" s="179"/>
      <c r="X93" s="179"/>
      <c r="Y93" s="179"/>
      <c r="Z93" s="179"/>
      <c r="AA93" s="179"/>
      <c r="AB93" s="179"/>
      <c r="AC93" s="179"/>
      <c r="AD93" s="179"/>
      <c r="AE93" s="179"/>
      <c r="AF93" s="179"/>
      <c r="AG93" s="179"/>
      <c r="AH93" s="179"/>
      <c r="AI93" s="179"/>
      <c r="AJ93" s="179"/>
      <c r="AK93" s="179"/>
      <c r="AL93" s="179"/>
      <c r="AM93" s="179"/>
      <c r="AN93" s="179"/>
      <c r="AO93" s="179"/>
      <c r="AP93" s="179"/>
      <c r="AQ93" s="179"/>
      <c r="AR93" s="179"/>
      <c r="AS93" s="179"/>
      <c r="AT93" s="179"/>
      <c r="AU93" s="179"/>
    </row>
    <row r="94" customFormat="false" ht="14.25" hidden="false" customHeight="true" outlineLevel="0" collapsed="false">
      <c r="F94" s="179"/>
      <c r="G94" s="179"/>
      <c r="H94" s="179"/>
      <c r="I94" s="179"/>
      <c r="J94" s="179"/>
      <c r="K94" s="179"/>
      <c r="L94" s="179"/>
      <c r="M94" s="179"/>
      <c r="N94" s="179"/>
      <c r="O94" s="179"/>
      <c r="P94" s="179"/>
      <c r="Q94" s="179"/>
      <c r="R94" s="179"/>
      <c r="S94" s="179"/>
      <c r="T94" s="179"/>
      <c r="U94" s="179"/>
      <c r="V94" s="179"/>
      <c r="W94" s="179"/>
      <c r="X94" s="179"/>
      <c r="Y94" s="179"/>
      <c r="Z94" s="179"/>
      <c r="AA94" s="179"/>
      <c r="AB94" s="179"/>
      <c r="AC94" s="179"/>
      <c r="AD94" s="179"/>
      <c r="AE94" s="179"/>
      <c r="AF94" s="179"/>
      <c r="AG94" s="179"/>
      <c r="AH94" s="179"/>
      <c r="AI94" s="179"/>
      <c r="AJ94" s="179"/>
      <c r="AK94" s="179"/>
      <c r="AL94" s="179"/>
      <c r="AM94" s="179"/>
      <c r="AN94" s="179"/>
      <c r="AO94" s="179"/>
      <c r="AP94" s="179"/>
      <c r="AQ94" s="179"/>
      <c r="AR94" s="179"/>
      <c r="AS94" s="179"/>
      <c r="AT94" s="179"/>
      <c r="AU94" s="179"/>
    </row>
    <row r="95" customFormat="false" ht="14.25" hidden="false" customHeight="true" outlineLevel="0" collapsed="false">
      <c r="AD95" s="114"/>
      <c r="AE95" s="114"/>
      <c r="AF95" s="114"/>
      <c r="AG95" s="114"/>
      <c r="AH95" s="114"/>
      <c r="AI95" s="114"/>
      <c r="AJ95" s="114"/>
      <c r="AK95" s="114"/>
      <c r="AL95" s="114"/>
      <c r="AM95" s="114"/>
      <c r="AN95" s="114"/>
      <c r="AO95" s="114"/>
      <c r="AP95" s="114"/>
      <c r="AQ95" s="114"/>
      <c r="AR95" s="114"/>
      <c r="AS95" s="114"/>
      <c r="AT95" s="114"/>
      <c r="AU95" s="114"/>
    </row>
    <row r="96" customFormat="false" ht="12.75" hidden="false" customHeight="true" outlineLevel="0" collapsed="false">
      <c r="AD96" s="114"/>
      <c r="AE96" s="114"/>
      <c r="AF96" s="114"/>
      <c r="AG96" s="114"/>
      <c r="AH96" s="114"/>
      <c r="AI96" s="114"/>
      <c r="AJ96" s="114"/>
      <c r="AK96" s="114"/>
      <c r="AL96" s="114"/>
      <c r="AM96" s="114"/>
      <c r="AN96" s="114"/>
      <c r="AO96" s="114"/>
      <c r="AP96" s="114"/>
      <c r="AQ96" s="114"/>
      <c r="AR96" s="114"/>
      <c r="AS96" s="114"/>
      <c r="AT96" s="114"/>
      <c r="AU96" s="114"/>
    </row>
    <row r="97" customFormat="false" ht="12.75" hidden="false" customHeight="true" outlineLevel="0" collapsed="false">
      <c r="AD97" s="114"/>
      <c r="AE97" s="114"/>
      <c r="AF97" s="114"/>
      <c r="AG97" s="114"/>
      <c r="AH97" s="114"/>
      <c r="AI97" s="114"/>
      <c r="AJ97" s="114"/>
      <c r="AK97" s="114"/>
      <c r="AL97" s="114"/>
      <c r="AM97" s="114"/>
      <c r="AN97" s="114"/>
      <c r="AO97" s="114"/>
      <c r="AP97" s="114"/>
      <c r="AQ97" s="114"/>
      <c r="AR97" s="114"/>
      <c r="AS97" s="114"/>
      <c r="AT97" s="114"/>
      <c r="AU97" s="114"/>
    </row>
    <row r="98" customFormat="false" ht="12.75" hidden="false" customHeight="true" outlineLevel="0" collapsed="false">
      <c r="AD98" s="114"/>
      <c r="AE98" s="114"/>
      <c r="AF98" s="114"/>
      <c r="AG98" s="114"/>
      <c r="AH98" s="114"/>
      <c r="AI98" s="114"/>
      <c r="AJ98" s="114"/>
      <c r="AK98" s="114"/>
      <c r="AL98" s="114"/>
      <c r="AM98" s="114"/>
      <c r="AN98" s="114"/>
      <c r="AO98" s="114"/>
      <c r="AP98" s="114"/>
      <c r="AQ98" s="114"/>
      <c r="AR98" s="114"/>
      <c r="AS98" s="114"/>
      <c r="AT98" s="114"/>
      <c r="AU98" s="114"/>
    </row>
    <row r="99" customFormat="false" ht="12.75" hidden="false" customHeight="true" outlineLevel="0" collapsed="false">
      <c r="AD99" s="114"/>
      <c r="AE99" s="114"/>
      <c r="AF99" s="114"/>
      <c r="AG99" s="114"/>
      <c r="AH99" s="114"/>
      <c r="AI99" s="114"/>
      <c r="AJ99" s="114"/>
      <c r="AK99" s="114"/>
      <c r="AL99" s="114"/>
      <c r="AM99" s="114"/>
      <c r="AN99" s="114"/>
      <c r="AO99" s="114"/>
      <c r="AP99" s="114"/>
      <c r="AQ99" s="114"/>
      <c r="AR99" s="114"/>
      <c r="AS99" s="114"/>
      <c r="AT99" s="114"/>
      <c r="AU99" s="114"/>
    </row>
    <row r="100" customFormat="false" ht="12.75" hidden="false" customHeight="true" outlineLevel="0" collapsed="false">
      <c r="AD100" s="114"/>
      <c r="AE100" s="114"/>
      <c r="AF100" s="114"/>
      <c r="AG100" s="114"/>
      <c r="AH100" s="114"/>
      <c r="AI100" s="114"/>
      <c r="AJ100" s="114"/>
      <c r="AK100" s="114"/>
      <c r="AL100" s="114"/>
      <c r="AM100" s="114"/>
      <c r="AN100" s="114"/>
      <c r="AO100" s="114"/>
      <c r="AP100" s="114"/>
      <c r="AQ100" s="114"/>
      <c r="AR100" s="114"/>
      <c r="AS100" s="114"/>
      <c r="AT100" s="114"/>
      <c r="AU100" s="114"/>
    </row>
    <row r="101" customFormat="false" ht="12.75" hidden="false" customHeight="true" outlineLevel="0" collapsed="false">
      <c r="AD101" s="114"/>
      <c r="AE101" s="114"/>
      <c r="AF101" s="114"/>
      <c r="AG101" s="114"/>
      <c r="AH101" s="114"/>
      <c r="AI101" s="114"/>
      <c r="AJ101" s="114"/>
      <c r="AK101" s="114"/>
      <c r="AL101" s="114"/>
      <c r="AM101" s="114"/>
      <c r="AN101" s="114"/>
      <c r="AO101" s="114"/>
      <c r="AP101" s="114"/>
      <c r="AQ101" s="114"/>
      <c r="AR101" s="114"/>
      <c r="AS101" s="114"/>
      <c r="AT101" s="114"/>
      <c r="AU101" s="114"/>
    </row>
    <row r="102" customFormat="false" ht="12.75" hidden="false" customHeight="true" outlineLevel="0" collapsed="false">
      <c r="AD102" s="114"/>
      <c r="AE102" s="114"/>
      <c r="AF102" s="114"/>
      <c r="AG102" s="114"/>
      <c r="AH102" s="114"/>
      <c r="AI102" s="114"/>
      <c r="AJ102" s="114"/>
      <c r="AK102" s="114"/>
      <c r="AL102" s="114"/>
      <c r="AM102" s="114"/>
      <c r="AN102" s="114"/>
      <c r="AO102" s="114"/>
      <c r="AP102" s="114"/>
      <c r="AQ102" s="114"/>
      <c r="AR102" s="114"/>
      <c r="AS102" s="114"/>
      <c r="AT102" s="114"/>
      <c r="AU102" s="114"/>
    </row>
    <row r="103" customFormat="false" ht="12.75" hidden="false" customHeight="true" outlineLevel="0" collapsed="false">
      <c r="AD103" s="114"/>
      <c r="AE103" s="114"/>
      <c r="AF103" s="114"/>
      <c r="AG103" s="114"/>
      <c r="AH103" s="114"/>
      <c r="AI103" s="114"/>
      <c r="AJ103" s="114"/>
      <c r="AK103" s="114"/>
      <c r="AL103" s="114"/>
      <c r="AM103" s="114"/>
      <c r="AN103" s="114"/>
      <c r="AO103" s="114"/>
      <c r="AP103" s="114"/>
      <c r="AQ103" s="114"/>
      <c r="AR103" s="114"/>
      <c r="AS103" s="114"/>
      <c r="AT103" s="114"/>
      <c r="AU103" s="114"/>
    </row>
    <row r="104" customFormat="false" ht="12.75" hidden="false" customHeight="true" outlineLevel="0" collapsed="false">
      <c r="AD104" s="114"/>
      <c r="AE104" s="114"/>
      <c r="AF104" s="114"/>
      <c r="AG104" s="114"/>
      <c r="AH104" s="114"/>
      <c r="AI104" s="114"/>
      <c r="AJ104" s="114"/>
      <c r="AK104" s="114"/>
      <c r="AL104" s="114"/>
      <c r="AM104" s="114"/>
      <c r="AN104" s="114"/>
      <c r="AO104" s="114"/>
      <c r="AP104" s="114"/>
      <c r="AQ104" s="114"/>
      <c r="AR104" s="114"/>
      <c r="AS104" s="114"/>
      <c r="AT104" s="114"/>
      <c r="AU104" s="114"/>
    </row>
    <row r="105" customFormat="false" ht="12.75" hidden="false" customHeight="true" outlineLevel="0" collapsed="false">
      <c r="AD105" s="114"/>
      <c r="AE105" s="114"/>
      <c r="AF105" s="114"/>
      <c r="AG105" s="114"/>
      <c r="AH105" s="114"/>
      <c r="AI105" s="114"/>
      <c r="AJ105" s="114"/>
      <c r="AK105" s="114"/>
      <c r="AL105" s="114"/>
      <c r="AM105" s="114"/>
      <c r="AN105" s="114"/>
      <c r="AO105" s="114"/>
      <c r="AP105" s="114"/>
      <c r="AQ105" s="114"/>
      <c r="AR105" s="114"/>
      <c r="AS105" s="114"/>
      <c r="AT105" s="114"/>
      <c r="AU105" s="114"/>
    </row>
    <row r="106" customFormat="false" ht="12.75" hidden="false" customHeight="true" outlineLevel="0" collapsed="false">
      <c r="AD106" s="114"/>
      <c r="AE106" s="114"/>
      <c r="AF106" s="114"/>
      <c r="AG106" s="114"/>
      <c r="AH106" s="114"/>
      <c r="AI106" s="114"/>
      <c r="AJ106" s="114"/>
      <c r="AK106" s="114"/>
      <c r="AL106" s="114"/>
      <c r="AM106" s="114"/>
      <c r="AN106" s="114"/>
      <c r="AO106" s="114"/>
      <c r="AP106" s="114"/>
      <c r="AQ106" s="114"/>
      <c r="AR106" s="114"/>
      <c r="AS106" s="114"/>
      <c r="AT106" s="114"/>
      <c r="AU106" s="114"/>
    </row>
    <row r="107" customFormat="false" ht="12.75" hidden="false" customHeight="true" outlineLevel="0" collapsed="false">
      <c r="AD107" s="114"/>
      <c r="AE107" s="114"/>
      <c r="AF107" s="114"/>
      <c r="AG107" s="114"/>
      <c r="AH107" s="114"/>
      <c r="AI107" s="114"/>
      <c r="AJ107" s="114"/>
      <c r="AK107" s="114"/>
      <c r="AL107" s="114"/>
      <c r="AM107" s="114"/>
      <c r="AN107" s="114"/>
      <c r="AO107" s="114"/>
      <c r="AP107" s="114"/>
      <c r="AQ107" s="114"/>
      <c r="AR107" s="114"/>
      <c r="AS107" s="114"/>
      <c r="AT107" s="114"/>
      <c r="AU107" s="114"/>
    </row>
    <row r="108" customFormat="false" ht="12.75" hidden="false" customHeight="true" outlineLevel="0" collapsed="false">
      <c r="AD108" s="114"/>
      <c r="AE108" s="114"/>
      <c r="AF108" s="114"/>
      <c r="AG108" s="114"/>
      <c r="AH108" s="114"/>
      <c r="AI108" s="114"/>
      <c r="AJ108" s="114"/>
      <c r="AK108" s="114"/>
      <c r="AL108" s="114"/>
      <c r="AM108" s="114"/>
      <c r="AN108" s="114"/>
      <c r="AO108" s="114"/>
      <c r="AP108" s="114"/>
      <c r="AQ108" s="114"/>
      <c r="AR108" s="114"/>
      <c r="AS108" s="114"/>
      <c r="AT108" s="114"/>
      <c r="AU108" s="114"/>
    </row>
    <row r="109" customFormat="false" ht="12.75" hidden="false" customHeight="true" outlineLevel="0" collapsed="false">
      <c r="AD109" s="114"/>
      <c r="AE109" s="114"/>
      <c r="AF109" s="114"/>
      <c r="AG109" s="114"/>
      <c r="AH109" s="114"/>
      <c r="AI109" s="114"/>
      <c r="AJ109" s="114"/>
      <c r="AK109" s="114"/>
      <c r="AL109" s="114"/>
      <c r="AM109" s="114"/>
      <c r="AN109" s="114"/>
      <c r="AO109" s="114"/>
      <c r="AP109" s="114"/>
      <c r="AQ109" s="114"/>
      <c r="AR109" s="114"/>
      <c r="AS109" s="114"/>
      <c r="AT109" s="114"/>
      <c r="AU109" s="114"/>
    </row>
    <row r="110" customFormat="false" ht="12.75" hidden="false" customHeight="true" outlineLevel="0" collapsed="false">
      <c r="AD110" s="114"/>
      <c r="AE110" s="114"/>
      <c r="AF110" s="114"/>
      <c r="AG110" s="114"/>
      <c r="AH110" s="114"/>
      <c r="AI110" s="114"/>
      <c r="AJ110" s="114"/>
      <c r="AK110" s="114"/>
      <c r="AL110" s="114"/>
      <c r="AM110" s="114"/>
      <c r="AN110" s="114"/>
      <c r="AO110" s="114"/>
      <c r="AP110" s="114"/>
      <c r="AQ110" s="114"/>
      <c r="AR110" s="114"/>
      <c r="AS110" s="114"/>
      <c r="AT110" s="114"/>
      <c r="AU110" s="114"/>
    </row>
    <row r="111" customFormat="false" ht="15.75" hidden="false" customHeight="true" outlineLevel="0" collapsed="false">
      <c r="AD111" s="114"/>
      <c r="AE111" s="114"/>
      <c r="AF111" s="114"/>
      <c r="AG111" s="114"/>
      <c r="AH111" s="114"/>
      <c r="AI111" s="114"/>
      <c r="AJ111" s="114"/>
      <c r="AK111" s="114"/>
      <c r="AL111" s="114"/>
      <c r="AM111" s="114"/>
      <c r="AN111" s="114"/>
      <c r="AO111" s="114"/>
      <c r="AP111" s="114"/>
      <c r="AQ111" s="114"/>
      <c r="AR111" s="114"/>
      <c r="AS111" s="114"/>
      <c r="AT111" s="114"/>
      <c r="AU111" s="114"/>
    </row>
    <row r="112" customFormat="false" ht="15.75" hidden="false" customHeight="true" outlineLevel="0" collapsed="false">
      <c r="AD112" s="114"/>
      <c r="AE112" s="114"/>
      <c r="AF112" s="114"/>
      <c r="AG112" s="114"/>
      <c r="AH112" s="114"/>
      <c r="AI112" s="114"/>
      <c r="AJ112" s="114"/>
      <c r="AK112" s="114"/>
      <c r="AL112" s="114"/>
      <c r="AM112" s="114"/>
      <c r="AN112" s="114"/>
      <c r="AO112" s="114"/>
      <c r="AP112" s="114"/>
      <c r="AQ112" s="114"/>
      <c r="AR112" s="114"/>
      <c r="AS112" s="114"/>
      <c r="AT112" s="114"/>
      <c r="AU112" s="114"/>
    </row>
    <row r="113" customFormat="false" ht="15.75" hidden="false" customHeight="true" outlineLevel="0" collapsed="false">
      <c r="AD113" s="114"/>
      <c r="AE113" s="114"/>
      <c r="AF113" s="114"/>
      <c r="AG113" s="114"/>
      <c r="AH113" s="114"/>
      <c r="AI113" s="114"/>
      <c r="AJ113" s="114"/>
      <c r="AK113" s="114"/>
      <c r="AL113" s="114"/>
      <c r="AM113" s="114"/>
      <c r="AN113" s="114"/>
      <c r="AO113" s="114"/>
      <c r="AP113" s="114"/>
      <c r="AQ113" s="114"/>
      <c r="AR113" s="114"/>
      <c r="AS113" s="114"/>
      <c r="AT113" s="114"/>
      <c r="AU113" s="114"/>
    </row>
    <row r="114" customFormat="false" ht="15.75" hidden="false" customHeight="true" outlineLevel="0" collapsed="false">
      <c r="AD114" s="114"/>
      <c r="AE114" s="114"/>
      <c r="AF114" s="114"/>
      <c r="AG114" s="114"/>
      <c r="AH114" s="114"/>
      <c r="AI114" s="114"/>
      <c r="AJ114" s="114"/>
      <c r="AK114" s="114"/>
      <c r="AL114" s="114"/>
      <c r="AM114" s="114"/>
      <c r="AN114" s="114"/>
      <c r="AO114" s="114"/>
      <c r="AP114" s="114"/>
      <c r="AQ114" s="114"/>
      <c r="AR114" s="114"/>
      <c r="AS114" s="114"/>
      <c r="AT114" s="114"/>
      <c r="AU114" s="114"/>
    </row>
    <row r="115" customFormat="false" ht="15.75" hidden="false" customHeight="true" outlineLevel="0" collapsed="false">
      <c r="AD115" s="114"/>
      <c r="AE115" s="114"/>
      <c r="AF115" s="114"/>
      <c r="AG115" s="114"/>
      <c r="AH115" s="114"/>
      <c r="AI115" s="114"/>
      <c r="AJ115" s="114"/>
      <c r="AK115" s="114"/>
      <c r="AL115" s="114"/>
      <c r="AM115" s="114"/>
      <c r="AN115" s="114"/>
      <c r="AO115" s="114"/>
      <c r="AP115" s="114"/>
      <c r="AQ115" s="114"/>
      <c r="AR115" s="114"/>
      <c r="AS115" s="114"/>
      <c r="AT115" s="114"/>
      <c r="AU115" s="114"/>
    </row>
    <row r="116" customFormat="false" ht="15.75" hidden="false" customHeight="true" outlineLevel="0" collapsed="false">
      <c r="AD116" s="114"/>
      <c r="AE116" s="114"/>
      <c r="AF116" s="114"/>
      <c r="AG116" s="114"/>
      <c r="AH116" s="114"/>
      <c r="AI116" s="114"/>
      <c r="AJ116" s="114"/>
      <c r="AK116" s="114"/>
      <c r="AL116" s="114"/>
      <c r="AM116" s="114"/>
      <c r="AN116" s="114"/>
      <c r="AO116" s="114"/>
      <c r="AP116" s="114"/>
      <c r="AQ116" s="114"/>
      <c r="AR116" s="114"/>
      <c r="AS116" s="114"/>
      <c r="AT116" s="114"/>
      <c r="AU116" s="114"/>
    </row>
    <row r="117" customFormat="false" ht="15.75" hidden="false" customHeight="true" outlineLevel="0" collapsed="false">
      <c r="AD117" s="114"/>
      <c r="AE117" s="114"/>
      <c r="AF117" s="114"/>
      <c r="AG117" s="114"/>
      <c r="AH117" s="114"/>
      <c r="AI117" s="114"/>
      <c r="AJ117" s="114"/>
      <c r="AK117" s="114"/>
      <c r="AL117" s="114"/>
      <c r="AM117" s="114"/>
      <c r="AN117" s="114"/>
      <c r="AO117" s="114"/>
      <c r="AP117" s="114"/>
      <c r="AQ117" s="114"/>
      <c r="AR117" s="114"/>
      <c r="AS117" s="114"/>
      <c r="AT117" s="114"/>
      <c r="AU117" s="114"/>
    </row>
    <row r="118" customFormat="false" ht="15.75" hidden="false" customHeight="true" outlineLevel="0" collapsed="false">
      <c r="AD118" s="114"/>
      <c r="AE118" s="114"/>
      <c r="AF118" s="114"/>
      <c r="AG118" s="114"/>
      <c r="AH118" s="114"/>
      <c r="AI118" s="114"/>
      <c r="AJ118" s="114"/>
      <c r="AK118" s="114"/>
      <c r="AL118" s="114"/>
      <c r="AM118" s="114"/>
      <c r="AN118" s="114"/>
      <c r="AO118" s="114"/>
      <c r="AP118" s="114"/>
      <c r="AQ118" s="114"/>
      <c r="AR118" s="114"/>
      <c r="AS118" s="114"/>
      <c r="AT118" s="114"/>
      <c r="AU118" s="114"/>
    </row>
    <row r="119" customFormat="false" ht="15.75" hidden="false" customHeight="true" outlineLevel="0" collapsed="false">
      <c r="AD119" s="114"/>
      <c r="AE119" s="114"/>
      <c r="AF119" s="114"/>
      <c r="AG119" s="114"/>
      <c r="AH119" s="114"/>
      <c r="AI119" s="114"/>
      <c r="AJ119" s="114"/>
      <c r="AK119" s="114"/>
      <c r="AL119" s="114"/>
      <c r="AM119" s="114"/>
      <c r="AN119" s="114"/>
      <c r="AO119" s="114"/>
      <c r="AP119" s="114"/>
      <c r="AQ119" s="114"/>
      <c r="AR119" s="114"/>
      <c r="AS119" s="114"/>
      <c r="AT119" s="114"/>
      <c r="AU119" s="114"/>
    </row>
    <row r="120" customFormat="false" ht="15.75" hidden="false" customHeight="true" outlineLevel="0" collapsed="false">
      <c r="AD120" s="114"/>
      <c r="AE120" s="114"/>
      <c r="AF120" s="114"/>
      <c r="AG120" s="114"/>
      <c r="AH120" s="114"/>
      <c r="AI120" s="114"/>
      <c r="AJ120" s="114"/>
      <c r="AK120" s="114"/>
      <c r="AL120" s="114"/>
      <c r="AM120" s="114"/>
      <c r="AN120" s="114"/>
      <c r="AO120" s="114"/>
      <c r="AP120" s="114"/>
      <c r="AQ120" s="114"/>
      <c r="AR120" s="114"/>
      <c r="AS120" s="114"/>
      <c r="AT120" s="114"/>
      <c r="AU120" s="114"/>
    </row>
    <row r="121" customFormat="false" ht="15.75" hidden="false" customHeight="true" outlineLevel="0" collapsed="false">
      <c r="AD121" s="114"/>
      <c r="AE121" s="114"/>
      <c r="AF121" s="114"/>
      <c r="AG121" s="114"/>
      <c r="AH121" s="114"/>
      <c r="AI121" s="114"/>
      <c r="AJ121" s="114"/>
      <c r="AK121" s="114"/>
      <c r="AL121" s="114"/>
      <c r="AM121" s="114"/>
      <c r="AN121" s="114"/>
      <c r="AO121" s="114"/>
      <c r="AP121" s="114"/>
      <c r="AQ121" s="114"/>
      <c r="AR121" s="114"/>
      <c r="AS121" s="114"/>
      <c r="AT121" s="114"/>
      <c r="AU121" s="114"/>
    </row>
    <row r="122" customFormat="false" ht="15.75" hidden="false" customHeight="true" outlineLevel="0" collapsed="false">
      <c r="AD122" s="114"/>
      <c r="AE122" s="114"/>
      <c r="AF122" s="114"/>
      <c r="AG122" s="114"/>
      <c r="AH122" s="114"/>
      <c r="AI122" s="114"/>
      <c r="AJ122" s="114"/>
      <c r="AK122" s="114"/>
      <c r="AL122" s="114"/>
      <c r="AM122" s="114"/>
      <c r="AN122" s="114"/>
      <c r="AO122" s="114"/>
      <c r="AP122" s="114"/>
      <c r="AQ122" s="114"/>
      <c r="AR122" s="114"/>
      <c r="AS122" s="114"/>
      <c r="AT122" s="114"/>
      <c r="AU122" s="114"/>
    </row>
    <row r="123" customFormat="false" ht="15.75" hidden="false" customHeight="true" outlineLevel="0" collapsed="false">
      <c r="AD123" s="114"/>
      <c r="AE123" s="114"/>
      <c r="AF123" s="114"/>
      <c r="AG123" s="114"/>
      <c r="AH123" s="114"/>
      <c r="AI123" s="114"/>
      <c r="AJ123" s="114"/>
      <c r="AK123" s="114"/>
      <c r="AL123" s="114"/>
      <c r="AM123" s="114"/>
      <c r="AN123" s="114"/>
      <c r="AO123" s="114"/>
      <c r="AP123" s="114"/>
      <c r="AQ123" s="114"/>
      <c r="AR123" s="114"/>
      <c r="AS123" s="114"/>
      <c r="AT123" s="114"/>
      <c r="AU123" s="114"/>
    </row>
    <row r="124" customFormat="false" ht="15.75" hidden="false" customHeight="true" outlineLevel="0" collapsed="false">
      <c r="AD124" s="114"/>
      <c r="AE124" s="114"/>
      <c r="AF124" s="114"/>
      <c r="AG124" s="114"/>
      <c r="AH124" s="114"/>
      <c r="AI124" s="114"/>
      <c r="AJ124" s="114"/>
      <c r="AK124" s="114"/>
      <c r="AL124" s="114"/>
      <c r="AM124" s="114"/>
      <c r="AN124" s="114"/>
      <c r="AO124" s="114"/>
      <c r="AP124" s="114"/>
      <c r="AQ124" s="114"/>
      <c r="AR124" s="114"/>
      <c r="AS124" s="114"/>
      <c r="AT124" s="114"/>
      <c r="AU124" s="114"/>
    </row>
    <row r="125" customFormat="false" ht="15.75" hidden="false" customHeight="true" outlineLevel="0" collapsed="false">
      <c r="AD125" s="114"/>
      <c r="AE125" s="114"/>
      <c r="AF125" s="114"/>
      <c r="AG125" s="114"/>
      <c r="AH125" s="114"/>
      <c r="AI125" s="114"/>
      <c r="AJ125" s="114"/>
      <c r="AK125" s="114"/>
      <c r="AL125" s="114"/>
      <c r="AM125" s="114"/>
      <c r="AN125" s="114"/>
      <c r="AO125" s="114"/>
      <c r="AP125" s="114"/>
      <c r="AQ125" s="114"/>
      <c r="AR125" s="114"/>
      <c r="AS125" s="114"/>
      <c r="AT125" s="114"/>
      <c r="AU125" s="114"/>
    </row>
    <row r="126" customFormat="false" ht="15.75" hidden="false" customHeight="true" outlineLevel="0" collapsed="false">
      <c r="AD126" s="114"/>
      <c r="AE126" s="114"/>
      <c r="AF126" s="114"/>
      <c r="AG126" s="114"/>
      <c r="AH126" s="114"/>
      <c r="AI126" s="114"/>
      <c r="AJ126" s="114"/>
      <c r="AK126" s="114"/>
      <c r="AL126" s="114"/>
      <c r="AM126" s="114"/>
      <c r="AN126" s="114"/>
      <c r="AO126" s="114"/>
      <c r="AP126" s="114"/>
      <c r="AQ126" s="114"/>
      <c r="AR126" s="114"/>
      <c r="AS126" s="114"/>
      <c r="AT126" s="114"/>
      <c r="AU126" s="114"/>
    </row>
    <row r="127" customFormat="false" ht="15.75" hidden="false" customHeight="true" outlineLevel="0" collapsed="false">
      <c r="AD127" s="114"/>
      <c r="AE127" s="114"/>
      <c r="AF127" s="114"/>
      <c r="AG127" s="114"/>
      <c r="AH127" s="114"/>
      <c r="AI127" s="114"/>
      <c r="AJ127" s="114"/>
      <c r="AK127" s="114"/>
      <c r="AL127" s="114"/>
      <c r="AM127" s="114"/>
      <c r="AN127" s="114"/>
      <c r="AO127" s="114"/>
      <c r="AP127" s="114"/>
      <c r="AQ127" s="114"/>
      <c r="AR127" s="114"/>
      <c r="AS127" s="114"/>
      <c r="AT127" s="114"/>
      <c r="AU127" s="114"/>
    </row>
    <row r="128" customFormat="false" ht="15.75" hidden="false" customHeight="true" outlineLevel="0" collapsed="false">
      <c r="AD128" s="114"/>
      <c r="AE128" s="114"/>
      <c r="AF128" s="114"/>
      <c r="AG128" s="114"/>
      <c r="AH128" s="114"/>
      <c r="AI128" s="114"/>
      <c r="AJ128" s="114"/>
      <c r="AK128" s="114"/>
      <c r="AL128" s="114"/>
      <c r="AM128" s="114"/>
      <c r="AN128" s="114"/>
      <c r="AO128" s="114"/>
      <c r="AP128" s="114"/>
      <c r="AQ128" s="114"/>
      <c r="AR128" s="114"/>
      <c r="AS128" s="114"/>
      <c r="AT128" s="114"/>
      <c r="AU128" s="114"/>
    </row>
    <row r="129" customFormat="false" ht="15.75" hidden="false" customHeight="true" outlineLevel="0" collapsed="false">
      <c r="AD129" s="114"/>
      <c r="AE129" s="114"/>
      <c r="AF129" s="114"/>
      <c r="AG129" s="114"/>
      <c r="AH129" s="114"/>
      <c r="AI129" s="114"/>
      <c r="AJ129" s="114"/>
      <c r="AK129" s="114"/>
      <c r="AL129" s="114"/>
      <c r="AM129" s="114"/>
      <c r="AN129" s="114"/>
      <c r="AO129" s="114"/>
      <c r="AP129" s="114"/>
      <c r="AQ129" s="114"/>
      <c r="AR129" s="114"/>
      <c r="AS129" s="114"/>
      <c r="AT129" s="114"/>
      <c r="AU129" s="114"/>
    </row>
    <row r="130" customFormat="false" ht="15.75" hidden="false" customHeight="true" outlineLevel="0" collapsed="false">
      <c r="AD130" s="114"/>
      <c r="AE130" s="114"/>
      <c r="AF130" s="114"/>
      <c r="AG130" s="114"/>
      <c r="AH130" s="114"/>
      <c r="AI130" s="114"/>
      <c r="AJ130" s="114"/>
      <c r="AK130" s="114"/>
      <c r="AL130" s="114"/>
      <c r="AM130" s="114"/>
      <c r="AN130" s="114"/>
      <c r="AO130" s="114"/>
      <c r="AP130" s="114"/>
      <c r="AQ130" s="114"/>
      <c r="AR130" s="114"/>
      <c r="AS130" s="114"/>
      <c r="AT130" s="114"/>
      <c r="AU130" s="114"/>
    </row>
    <row r="131" customFormat="false" ht="15.75" hidden="false" customHeight="true" outlineLevel="0" collapsed="false">
      <c r="AD131" s="114"/>
      <c r="AE131" s="114"/>
      <c r="AF131" s="114"/>
      <c r="AG131" s="114"/>
      <c r="AH131" s="114"/>
      <c r="AI131" s="114"/>
      <c r="AJ131" s="114"/>
      <c r="AK131" s="114"/>
      <c r="AL131" s="114"/>
      <c r="AM131" s="114"/>
      <c r="AN131" s="114"/>
      <c r="AO131" s="114"/>
      <c r="AP131" s="114"/>
      <c r="AQ131" s="114"/>
      <c r="AR131" s="114"/>
      <c r="AS131" s="114"/>
      <c r="AT131" s="114"/>
      <c r="AU131" s="114"/>
    </row>
    <row r="132" customFormat="false" ht="15.75" hidden="false" customHeight="true" outlineLevel="0" collapsed="false">
      <c r="AD132" s="114"/>
      <c r="AE132" s="114"/>
      <c r="AF132" s="114"/>
      <c r="AG132" s="114"/>
      <c r="AH132" s="114"/>
      <c r="AI132" s="114"/>
      <c r="AJ132" s="114"/>
      <c r="AK132" s="114"/>
      <c r="AL132" s="114"/>
      <c r="AM132" s="114"/>
      <c r="AN132" s="114"/>
      <c r="AO132" s="114"/>
      <c r="AP132" s="114"/>
      <c r="AQ132" s="114"/>
      <c r="AR132" s="114"/>
      <c r="AS132" s="114"/>
      <c r="AT132" s="114"/>
      <c r="AU132" s="114"/>
    </row>
    <row r="133" customFormat="false" ht="15.75" hidden="false" customHeight="true" outlineLevel="0" collapsed="false">
      <c r="AD133" s="114"/>
      <c r="AE133" s="114"/>
      <c r="AF133" s="114"/>
      <c r="AG133" s="114"/>
      <c r="AH133" s="114"/>
      <c r="AI133" s="114"/>
      <c r="AJ133" s="114"/>
      <c r="AK133" s="114"/>
      <c r="AL133" s="114"/>
      <c r="AM133" s="114"/>
      <c r="AN133" s="114"/>
      <c r="AO133" s="114"/>
      <c r="AP133" s="114"/>
      <c r="AQ133" s="114"/>
      <c r="AR133" s="114"/>
      <c r="AS133" s="114"/>
      <c r="AT133" s="114"/>
      <c r="AU133" s="114"/>
    </row>
    <row r="134" customFormat="false" ht="15.75" hidden="false" customHeight="true" outlineLevel="0" collapsed="false">
      <c r="AD134" s="114"/>
      <c r="AE134" s="114"/>
      <c r="AF134" s="114"/>
      <c r="AG134" s="114"/>
      <c r="AH134" s="114"/>
      <c r="AI134" s="114"/>
      <c r="AJ134" s="114"/>
      <c r="AK134" s="114"/>
      <c r="AL134" s="114"/>
      <c r="AM134" s="114"/>
      <c r="AN134" s="114"/>
      <c r="AO134" s="114"/>
      <c r="AP134" s="114"/>
      <c r="AQ134" s="114"/>
      <c r="AR134" s="114"/>
      <c r="AS134" s="114"/>
      <c r="AT134" s="114"/>
      <c r="AU134" s="114"/>
    </row>
    <row r="135" customFormat="false" ht="15.75" hidden="false" customHeight="true" outlineLevel="0" collapsed="false">
      <c r="AD135" s="114"/>
      <c r="AE135" s="114"/>
      <c r="AF135" s="114"/>
      <c r="AG135" s="114"/>
      <c r="AH135" s="114"/>
      <c r="AI135" s="114"/>
      <c r="AJ135" s="114"/>
      <c r="AK135" s="114"/>
      <c r="AL135" s="114"/>
      <c r="AM135" s="114"/>
      <c r="AN135" s="114"/>
      <c r="AO135" s="114"/>
      <c r="AP135" s="114"/>
      <c r="AQ135" s="114"/>
      <c r="AR135" s="114"/>
      <c r="AS135" s="114"/>
      <c r="AT135" s="114"/>
      <c r="AU135" s="114"/>
    </row>
    <row r="136" customFormat="false" ht="15.75" hidden="false" customHeight="true" outlineLevel="0" collapsed="false">
      <c r="AD136" s="114"/>
      <c r="AE136" s="114"/>
      <c r="AF136" s="114"/>
      <c r="AG136" s="114"/>
      <c r="AH136" s="114"/>
      <c r="AI136" s="114"/>
      <c r="AJ136" s="114"/>
      <c r="AK136" s="114"/>
      <c r="AL136" s="114"/>
      <c r="AM136" s="114"/>
      <c r="AN136" s="114"/>
      <c r="AO136" s="114"/>
      <c r="AP136" s="114"/>
      <c r="AQ136" s="114"/>
      <c r="AR136" s="114"/>
      <c r="AS136" s="114"/>
      <c r="AT136" s="114"/>
      <c r="AU136" s="114"/>
    </row>
    <row r="137" customFormat="false" ht="15.75" hidden="false" customHeight="true" outlineLevel="0" collapsed="false">
      <c r="AD137" s="114"/>
      <c r="AE137" s="114"/>
      <c r="AF137" s="114"/>
      <c r="AG137" s="114"/>
      <c r="AH137" s="114"/>
      <c r="AI137" s="114"/>
      <c r="AJ137" s="114"/>
      <c r="AK137" s="114"/>
      <c r="AL137" s="114"/>
      <c r="AM137" s="114"/>
      <c r="AN137" s="114"/>
      <c r="AO137" s="114"/>
      <c r="AP137" s="114"/>
      <c r="AQ137" s="114"/>
      <c r="AR137" s="114"/>
      <c r="AS137" s="114"/>
      <c r="AT137" s="114"/>
      <c r="AU137" s="114"/>
    </row>
    <row r="138" customFormat="false" ht="15.75" hidden="false" customHeight="true" outlineLevel="0" collapsed="false">
      <c r="AD138" s="114"/>
      <c r="AE138" s="114"/>
      <c r="AF138" s="114"/>
      <c r="AG138" s="114"/>
      <c r="AH138" s="114"/>
      <c r="AI138" s="114"/>
      <c r="AJ138" s="114"/>
      <c r="AK138" s="114"/>
      <c r="AL138" s="114"/>
      <c r="AM138" s="114"/>
      <c r="AN138" s="114"/>
      <c r="AO138" s="114"/>
      <c r="AP138" s="114"/>
      <c r="AQ138" s="114"/>
      <c r="AR138" s="114"/>
      <c r="AS138" s="114"/>
      <c r="AT138" s="114"/>
      <c r="AU138" s="114"/>
    </row>
    <row r="139" customFormat="false" ht="15.75" hidden="false" customHeight="true" outlineLevel="0" collapsed="false">
      <c r="AD139" s="114"/>
      <c r="AE139" s="114"/>
      <c r="AF139" s="114"/>
      <c r="AG139" s="114"/>
      <c r="AH139" s="114"/>
      <c r="AI139" s="114"/>
      <c r="AJ139" s="114"/>
      <c r="AK139" s="114"/>
      <c r="AL139" s="114"/>
      <c r="AM139" s="114"/>
      <c r="AN139" s="114"/>
      <c r="AO139" s="114"/>
      <c r="AP139" s="114"/>
      <c r="AQ139" s="114"/>
      <c r="AR139" s="114"/>
      <c r="AS139" s="114"/>
      <c r="AT139" s="114"/>
      <c r="AU139" s="114"/>
    </row>
    <row r="140" customFormat="false" ht="15.75" hidden="false" customHeight="true" outlineLevel="0" collapsed="false">
      <c r="AD140" s="114"/>
      <c r="AE140" s="114"/>
      <c r="AF140" s="114"/>
      <c r="AG140" s="114"/>
      <c r="AH140" s="114"/>
      <c r="AI140" s="114"/>
      <c r="AJ140" s="114"/>
      <c r="AK140" s="114"/>
      <c r="AL140" s="114"/>
      <c r="AM140" s="114"/>
      <c r="AN140" s="114"/>
      <c r="AO140" s="114"/>
      <c r="AP140" s="114"/>
      <c r="AQ140" s="114"/>
      <c r="AR140" s="114"/>
      <c r="AS140" s="114"/>
      <c r="AT140" s="114"/>
      <c r="AU140" s="114"/>
    </row>
    <row r="141" customFormat="false" ht="15.75" hidden="false" customHeight="true" outlineLevel="0" collapsed="false">
      <c r="AD141" s="114"/>
      <c r="AE141" s="114"/>
      <c r="AF141" s="114"/>
      <c r="AG141" s="114"/>
      <c r="AH141" s="114"/>
      <c r="AI141" s="114"/>
      <c r="AJ141" s="114"/>
      <c r="AK141" s="114"/>
      <c r="AL141" s="114"/>
      <c r="AM141" s="114"/>
      <c r="AN141" s="114"/>
      <c r="AO141" s="114"/>
      <c r="AP141" s="114"/>
      <c r="AQ141" s="114"/>
      <c r="AR141" s="114"/>
      <c r="AS141" s="114"/>
      <c r="AT141" s="114"/>
      <c r="AU141" s="114"/>
    </row>
    <row r="142" customFormat="false" ht="15.75" hidden="false" customHeight="true" outlineLevel="0" collapsed="false">
      <c r="AD142" s="114"/>
      <c r="AE142" s="114"/>
      <c r="AF142" s="114"/>
      <c r="AG142" s="114"/>
      <c r="AH142" s="114"/>
      <c r="AI142" s="114"/>
      <c r="AJ142" s="114"/>
      <c r="AK142" s="114"/>
      <c r="AL142" s="114"/>
      <c r="AM142" s="114"/>
      <c r="AN142" s="114"/>
      <c r="AO142" s="114"/>
      <c r="AP142" s="114"/>
      <c r="AQ142" s="114"/>
      <c r="AR142" s="114"/>
      <c r="AS142" s="114"/>
      <c r="AT142" s="114"/>
      <c r="AU142" s="114"/>
    </row>
    <row r="143" customFormat="false" ht="15.75" hidden="false" customHeight="true" outlineLevel="0" collapsed="false">
      <c r="AD143" s="114"/>
      <c r="AE143" s="114"/>
      <c r="AF143" s="114"/>
      <c r="AG143" s="114"/>
      <c r="AH143" s="114"/>
      <c r="AI143" s="114"/>
      <c r="AJ143" s="114"/>
      <c r="AK143" s="114"/>
      <c r="AL143" s="114"/>
      <c r="AM143" s="114"/>
      <c r="AN143" s="114"/>
      <c r="AO143" s="114"/>
      <c r="AP143" s="114"/>
      <c r="AQ143" s="114"/>
      <c r="AR143" s="114"/>
      <c r="AS143" s="114"/>
      <c r="AT143" s="114"/>
      <c r="AU143" s="114"/>
    </row>
    <row r="144" customFormat="false" ht="15.75" hidden="false" customHeight="true" outlineLevel="0" collapsed="false">
      <c r="AD144" s="114"/>
      <c r="AE144" s="114"/>
      <c r="AF144" s="114"/>
      <c r="AG144" s="114"/>
      <c r="AH144" s="114"/>
      <c r="AI144" s="114"/>
      <c r="AJ144" s="114"/>
      <c r="AK144" s="114"/>
      <c r="AL144" s="114"/>
      <c r="AM144" s="114"/>
      <c r="AN144" s="114"/>
      <c r="AO144" s="114"/>
      <c r="AP144" s="114"/>
      <c r="AQ144" s="114"/>
      <c r="AR144" s="114"/>
      <c r="AS144" s="114"/>
      <c r="AT144" s="114"/>
      <c r="AU144" s="114"/>
    </row>
    <row r="145" customFormat="false" ht="15.75" hidden="false" customHeight="true" outlineLevel="0" collapsed="false">
      <c r="AD145" s="114"/>
      <c r="AE145" s="114"/>
      <c r="AF145" s="114"/>
      <c r="AG145" s="114"/>
      <c r="AH145" s="114"/>
      <c r="AI145" s="114"/>
      <c r="AJ145" s="114"/>
      <c r="AK145" s="114"/>
      <c r="AL145" s="114"/>
      <c r="AM145" s="114"/>
      <c r="AN145" s="114"/>
      <c r="AO145" s="114"/>
      <c r="AP145" s="114"/>
      <c r="AQ145" s="114"/>
      <c r="AR145" s="114"/>
      <c r="AS145" s="114"/>
      <c r="AT145" s="114"/>
      <c r="AU145" s="114"/>
    </row>
    <row r="146" customFormat="false" ht="15.75" hidden="false" customHeight="true" outlineLevel="0" collapsed="false">
      <c r="AD146" s="114"/>
      <c r="AE146" s="114"/>
      <c r="AF146" s="114"/>
      <c r="AG146" s="114"/>
      <c r="AH146" s="114"/>
      <c r="AI146" s="114"/>
      <c r="AJ146" s="114"/>
      <c r="AK146" s="114"/>
      <c r="AL146" s="114"/>
      <c r="AM146" s="114"/>
      <c r="AN146" s="114"/>
      <c r="AO146" s="114"/>
      <c r="AP146" s="114"/>
      <c r="AQ146" s="114"/>
      <c r="AR146" s="114"/>
      <c r="AS146" s="114"/>
      <c r="AT146" s="114"/>
      <c r="AU146" s="114"/>
    </row>
    <row r="147" customFormat="false" ht="15.75" hidden="false" customHeight="true" outlineLevel="0" collapsed="false">
      <c r="AD147" s="114"/>
      <c r="AE147" s="114"/>
      <c r="AF147" s="114"/>
      <c r="AG147" s="114"/>
      <c r="AH147" s="114"/>
      <c r="AI147" s="114"/>
      <c r="AJ147" s="114"/>
      <c r="AK147" s="114"/>
      <c r="AL147" s="114"/>
      <c r="AM147" s="114"/>
      <c r="AN147" s="114"/>
      <c r="AO147" s="114"/>
      <c r="AP147" s="114"/>
      <c r="AQ147" s="114"/>
      <c r="AR147" s="114"/>
      <c r="AS147" s="114"/>
      <c r="AT147" s="114"/>
      <c r="AU147" s="114"/>
    </row>
  </sheetData>
  <sheetProtection algorithmName="SHA-512" hashValue="AvERH+T28WyezN6Jd3AtiyHd8rhv0t9dyV4sZHKzTBteLixtiE68ql9KTdyBjGHRXzPlPZJyAHRrDySQ8squ6A==" saltValue="QoR6UxfyEMayqdH4RNIIFw==" spinCount="100000" sheet="true" objects="true" scenarios="true"/>
  <mergeCells count="465">
    <mergeCell ref="A1:AU1"/>
    <mergeCell ref="A2:AU3"/>
    <mergeCell ref="AC4:AE5"/>
    <mergeCell ref="AF4:AU5"/>
    <mergeCell ref="AQ6:AU7"/>
    <mergeCell ref="B7:K7"/>
    <mergeCell ref="B8:I10"/>
    <mergeCell ref="J8:Q10"/>
    <mergeCell ref="R8:Y10"/>
    <mergeCell ref="Z8:AG10"/>
    <mergeCell ref="AH8:AO10"/>
    <mergeCell ref="AP8:AU10"/>
    <mergeCell ref="B11:I12"/>
    <mergeCell ref="J11:Q12"/>
    <mergeCell ref="R11:Y12"/>
    <mergeCell ref="Z11:AG12"/>
    <mergeCell ref="AH11:AO12"/>
    <mergeCell ref="AP11:AU12"/>
    <mergeCell ref="D14:AE14"/>
    <mergeCell ref="E15:AE15"/>
    <mergeCell ref="E16:AE16"/>
    <mergeCell ref="AX16:AX17"/>
    <mergeCell ref="B18:L18"/>
    <mergeCell ref="B20:F20"/>
    <mergeCell ref="G20:Q20"/>
    <mergeCell ref="AX20:AX22"/>
    <mergeCell ref="B21:E22"/>
    <mergeCell ref="F21:K22"/>
    <mergeCell ref="L21:Q22"/>
    <mergeCell ref="R21:W22"/>
    <mergeCell ref="X21:AC22"/>
    <mergeCell ref="AD21:AI22"/>
    <mergeCell ref="AJ21:AO22"/>
    <mergeCell ref="AP21:AU22"/>
    <mergeCell ref="B23:E28"/>
    <mergeCell ref="F23:K23"/>
    <mergeCell ref="L23:Q23"/>
    <mergeCell ref="R23:W23"/>
    <mergeCell ref="X23:AC23"/>
    <mergeCell ref="AD23:AI23"/>
    <mergeCell ref="AJ23:AO23"/>
    <mergeCell ref="AP23:AU23"/>
    <mergeCell ref="F24:K24"/>
    <mergeCell ref="L24:Q24"/>
    <mergeCell ref="R24:W24"/>
    <mergeCell ref="X24:AC24"/>
    <mergeCell ref="AD24:AI24"/>
    <mergeCell ref="AJ24:AO24"/>
    <mergeCell ref="AP24:AU24"/>
    <mergeCell ref="F25:K25"/>
    <mergeCell ref="L25:Q25"/>
    <mergeCell ref="R25:W25"/>
    <mergeCell ref="X25:AC25"/>
    <mergeCell ref="AD25:AI25"/>
    <mergeCell ref="AJ25:AO25"/>
    <mergeCell ref="AP25:AU25"/>
    <mergeCell ref="F26:K26"/>
    <mergeCell ref="L26:Q26"/>
    <mergeCell ref="R26:W26"/>
    <mergeCell ref="X26:AC26"/>
    <mergeCell ref="AD26:AI26"/>
    <mergeCell ref="AJ26:AO26"/>
    <mergeCell ref="AP26:AU26"/>
    <mergeCell ref="F27:K27"/>
    <mergeCell ref="L27:Q27"/>
    <mergeCell ref="R27:W27"/>
    <mergeCell ref="X27:AC27"/>
    <mergeCell ref="AD27:AI27"/>
    <mergeCell ref="AJ27:AO27"/>
    <mergeCell ref="AP27:AU27"/>
    <mergeCell ref="F28:K28"/>
    <mergeCell ref="L28:Q28"/>
    <mergeCell ref="R28:W28"/>
    <mergeCell ref="X28:AC28"/>
    <mergeCell ref="AD28:AI28"/>
    <mergeCell ref="AJ28:AO28"/>
    <mergeCell ref="AP28:AU28"/>
    <mergeCell ref="B29:E34"/>
    <mergeCell ref="F29:K29"/>
    <mergeCell ref="L29:Q29"/>
    <mergeCell ref="R29:W29"/>
    <mergeCell ref="X29:AC29"/>
    <mergeCell ref="AD29:AI29"/>
    <mergeCell ref="AJ29:AO29"/>
    <mergeCell ref="AP29:AU29"/>
    <mergeCell ref="F30:K30"/>
    <mergeCell ref="L30:Q30"/>
    <mergeCell ref="R30:W30"/>
    <mergeCell ref="X30:AC30"/>
    <mergeCell ref="AD30:AI30"/>
    <mergeCell ref="AJ30:AO30"/>
    <mergeCell ref="AP30:AU30"/>
    <mergeCell ref="F31:K31"/>
    <mergeCell ref="L31:Q31"/>
    <mergeCell ref="R31:W31"/>
    <mergeCell ref="X31:AC31"/>
    <mergeCell ref="AD31:AI31"/>
    <mergeCell ref="AJ31:AO31"/>
    <mergeCell ref="AP31:AU31"/>
    <mergeCell ref="F32:K32"/>
    <mergeCell ref="L32:Q32"/>
    <mergeCell ref="R32:W32"/>
    <mergeCell ref="X32:AC32"/>
    <mergeCell ref="AD32:AI32"/>
    <mergeCell ref="AJ32:AO32"/>
    <mergeCell ref="AP32:AU32"/>
    <mergeCell ref="F33:K33"/>
    <mergeCell ref="L33:Q33"/>
    <mergeCell ref="R33:W33"/>
    <mergeCell ref="X33:AC33"/>
    <mergeCell ref="AD33:AI33"/>
    <mergeCell ref="AJ33:AO33"/>
    <mergeCell ref="AP33:AU33"/>
    <mergeCell ref="F34:K34"/>
    <mergeCell ref="L34:Q34"/>
    <mergeCell ref="R34:W34"/>
    <mergeCell ref="X34:AC34"/>
    <mergeCell ref="AD34:AI34"/>
    <mergeCell ref="AJ34:AO34"/>
    <mergeCell ref="AP34:AU34"/>
    <mergeCell ref="B35:E40"/>
    <mergeCell ref="F35:K35"/>
    <mergeCell ref="L35:Q35"/>
    <mergeCell ref="R35:W35"/>
    <mergeCell ref="X35:AC35"/>
    <mergeCell ref="AD35:AI35"/>
    <mergeCell ref="AJ35:AO35"/>
    <mergeCell ref="AP35:AU35"/>
    <mergeCell ref="F36:K36"/>
    <mergeCell ref="L36:Q36"/>
    <mergeCell ref="R36:W36"/>
    <mergeCell ref="X36:AC36"/>
    <mergeCell ref="AD36:AI36"/>
    <mergeCell ref="AJ36:AO36"/>
    <mergeCell ref="AP36:AU36"/>
    <mergeCell ref="F37:K37"/>
    <mergeCell ref="L37:Q37"/>
    <mergeCell ref="R37:W37"/>
    <mergeCell ref="X37:AC37"/>
    <mergeCell ref="AD37:AI37"/>
    <mergeCell ref="AJ37:AO37"/>
    <mergeCell ref="AP37:AU37"/>
    <mergeCell ref="F38:K38"/>
    <mergeCell ref="L38:Q38"/>
    <mergeCell ref="R38:W38"/>
    <mergeCell ref="X38:AC38"/>
    <mergeCell ref="AD38:AI38"/>
    <mergeCell ref="AJ38:AO38"/>
    <mergeCell ref="AP38:AU38"/>
    <mergeCell ref="F39:K39"/>
    <mergeCell ref="L39:Q39"/>
    <mergeCell ref="R39:W39"/>
    <mergeCell ref="X39:AC39"/>
    <mergeCell ref="AD39:AI39"/>
    <mergeCell ref="AJ39:AO39"/>
    <mergeCell ref="AP39:AU39"/>
    <mergeCell ref="F40:K40"/>
    <mergeCell ref="L40:Q40"/>
    <mergeCell ref="R40:W40"/>
    <mergeCell ref="X40:AC40"/>
    <mergeCell ref="AD40:AI40"/>
    <mergeCell ref="AJ40:AO40"/>
    <mergeCell ref="AP40:AU40"/>
    <mergeCell ref="B41:K41"/>
    <mergeCell ref="L41:Q41"/>
    <mergeCell ref="R41:W41"/>
    <mergeCell ref="X41:AC41"/>
    <mergeCell ref="AD41:AI41"/>
    <mergeCell ref="AJ41:AO41"/>
    <mergeCell ref="AP41:AU41"/>
    <mergeCell ref="B44:F44"/>
    <mergeCell ref="G44:Q44"/>
    <mergeCell ref="B45:E46"/>
    <mergeCell ref="F45:K46"/>
    <mergeCell ref="L45:Q46"/>
    <mergeCell ref="R45:W46"/>
    <mergeCell ref="X45:AC46"/>
    <mergeCell ref="AD45:AI46"/>
    <mergeCell ref="AJ45:AO46"/>
    <mergeCell ref="AP45:AU46"/>
    <mergeCell ref="B47:E52"/>
    <mergeCell ref="F47:K47"/>
    <mergeCell ref="L47:Q47"/>
    <mergeCell ref="R47:W47"/>
    <mergeCell ref="X47:AC47"/>
    <mergeCell ref="AD47:AI47"/>
    <mergeCell ref="AJ47:AO47"/>
    <mergeCell ref="AP47:AU47"/>
    <mergeCell ref="F48:K48"/>
    <mergeCell ref="L48:Q48"/>
    <mergeCell ref="R48:W48"/>
    <mergeCell ref="X48:AC48"/>
    <mergeCell ref="AD48:AI48"/>
    <mergeCell ref="AJ48:AO48"/>
    <mergeCell ref="AP48:AU48"/>
    <mergeCell ref="F49:K49"/>
    <mergeCell ref="L49:Q49"/>
    <mergeCell ref="R49:W49"/>
    <mergeCell ref="X49:AC49"/>
    <mergeCell ref="AD49:AI49"/>
    <mergeCell ref="AJ49:AO49"/>
    <mergeCell ref="AP49:AU49"/>
    <mergeCell ref="F50:K50"/>
    <mergeCell ref="L50:Q50"/>
    <mergeCell ref="R50:W50"/>
    <mergeCell ref="X50:AC50"/>
    <mergeCell ref="AD50:AI50"/>
    <mergeCell ref="AJ50:AO50"/>
    <mergeCell ref="AP50:AU50"/>
    <mergeCell ref="F51:K51"/>
    <mergeCell ref="L51:Q51"/>
    <mergeCell ref="R51:W51"/>
    <mergeCell ref="X51:AC51"/>
    <mergeCell ref="AD51:AI51"/>
    <mergeCell ref="AJ51:AO51"/>
    <mergeCell ref="AP51:AU51"/>
    <mergeCell ref="F52:K52"/>
    <mergeCell ref="L52:Q52"/>
    <mergeCell ref="R52:W52"/>
    <mergeCell ref="X52:AC52"/>
    <mergeCell ref="AD52:AI52"/>
    <mergeCell ref="AJ52:AO52"/>
    <mergeCell ref="AP52:AU52"/>
    <mergeCell ref="B53:E58"/>
    <mergeCell ref="F53:K53"/>
    <mergeCell ref="L53:Q53"/>
    <mergeCell ref="R53:W53"/>
    <mergeCell ref="X53:AC53"/>
    <mergeCell ref="AD53:AI53"/>
    <mergeCell ref="AJ53:AO53"/>
    <mergeCell ref="AP53:AU53"/>
    <mergeCell ref="F54:K54"/>
    <mergeCell ref="L54:Q54"/>
    <mergeCell ref="R54:W54"/>
    <mergeCell ref="X54:AC54"/>
    <mergeCell ref="AD54:AI54"/>
    <mergeCell ref="AJ54:AO54"/>
    <mergeCell ref="AP54:AU54"/>
    <mergeCell ref="F55:K55"/>
    <mergeCell ref="L55:Q55"/>
    <mergeCell ref="R55:W55"/>
    <mergeCell ref="X55:AC55"/>
    <mergeCell ref="AD55:AI55"/>
    <mergeCell ref="AJ55:AO55"/>
    <mergeCell ref="AP55:AU55"/>
    <mergeCell ref="F56:K56"/>
    <mergeCell ref="L56:Q56"/>
    <mergeCell ref="R56:W56"/>
    <mergeCell ref="X56:AC56"/>
    <mergeCell ref="AD56:AI56"/>
    <mergeCell ref="AJ56:AO56"/>
    <mergeCell ref="AP56:AU56"/>
    <mergeCell ref="F57:K57"/>
    <mergeCell ref="L57:Q57"/>
    <mergeCell ref="R57:W57"/>
    <mergeCell ref="X57:AC57"/>
    <mergeCell ref="AD57:AI57"/>
    <mergeCell ref="AJ57:AO57"/>
    <mergeCell ref="AP57:AU57"/>
    <mergeCell ref="F58:K58"/>
    <mergeCell ref="L58:Q58"/>
    <mergeCell ref="R58:W58"/>
    <mergeCell ref="X58:AC58"/>
    <mergeCell ref="AD58:AI58"/>
    <mergeCell ref="AJ58:AO58"/>
    <mergeCell ref="AP58:AU58"/>
    <mergeCell ref="B59:E64"/>
    <mergeCell ref="F59:K59"/>
    <mergeCell ref="L59:Q59"/>
    <mergeCell ref="R59:W59"/>
    <mergeCell ref="X59:AC59"/>
    <mergeCell ref="AD59:AI59"/>
    <mergeCell ref="AJ59:AO59"/>
    <mergeCell ref="AP59:AU59"/>
    <mergeCell ref="F60:K60"/>
    <mergeCell ref="L60:Q60"/>
    <mergeCell ref="R60:W60"/>
    <mergeCell ref="X60:AC60"/>
    <mergeCell ref="AD60:AI60"/>
    <mergeCell ref="AJ60:AO60"/>
    <mergeCell ref="AP60:AU60"/>
    <mergeCell ref="F61:K61"/>
    <mergeCell ref="L61:Q61"/>
    <mergeCell ref="R61:W61"/>
    <mergeCell ref="X61:AC61"/>
    <mergeCell ref="AD61:AI61"/>
    <mergeCell ref="AJ61:AO61"/>
    <mergeCell ref="AP61:AU61"/>
    <mergeCell ref="F62:K62"/>
    <mergeCell ref="L62:Q62"/>
    <mergeCell ref="R62:W62"/>
    <mergeCell ref="X62:AC62"/>
    <mergeCell ref="AD62:AI62"/>
    <mergeCell ref="AJ62:AO62"/>
    <mergeCell ref="AP62:AU62"/>
    <mergeCell ref="F63:K63"/>
    <mergeCell ref="L63:Q63"/>
    <mergeCell ref="R63:W63"/>
    <mergeCell ref="X63:AC63"/>
    <mergeCell ref="AD63:AI63"/>
    <mergeCell ref="AJ63:AO63"/>
    <mergeCell ref="AP63:AU63"/>
    <mergeCell ref="F64:K64"/>
    <mergeCell ref="L64:Q64"/>
    <mergeCell ref="R64:W64"/>
    <mergeCell ref="X64:AC64"/>
    <mergeCell ref="AD64:AI64"/>
    <mergeCell ref="AJ64:AO64"/>
    <mergeCell ref="AP64:AU64"/>
    <mergeCell ref="B65:K65"/>
    <mergeCell ref="L65:Q65"/>
    <mergeCell ref="R65:W65"/>
    <mergeCell ref="X65:AC65"/>
    <mergeCell ref="AD65:AI65"/>
    <mergeCell ref="AJ65:AO65"/>
    <mergeCell ref="AP65:AU65"/>
    <mergeCell ref="B68:F68"/>
    <mergeCell ref="G68:Q68"/>
    <mergeCell ref="B69:E70"/>
    <mergeCell ref="F69:K70"/>
    <mergeCell ref="L69:Q70"/>
    <mergeCell ref="R69:W70"/>
    <mergeCell ref="X69:AC70"/>
    <mergeCell ref="AD69:AI70"/>
    <mergeCell ref="AJ69:AO70"/>
    <mergeCell ref="AP69:AU70"/>
    <mergeCell ref="B71:E76"/>
    <mergeCell ref="F71:K71"/>
    <mergeCell ref="L71:Q71"/>
    <mergeCell ref="R71:W71"/>
    <mergeCell ref="X71:AC71"/>
    <mergeCell ref="AD71:AI71"/>
    <mergeCell ref="AJ71:AO71"/>
    <mergeCell ref="AP71:AU71"/>
    <mergeCell ref="F72:K72"/>
    <mergeCell ref="L72:Q72"/>
    <mergeCell ref="R72:W72"/>
    <mergeCell ref="X72:AC72"/>
    <mergeCell ref="AD72:AI72"/>
    <mergeCell ref="AJ72:AO72"/>
    <mergeCell ref="AP72:AU72"/>
    <mergeCell ref="F73:K73"/>
    <mergeCell ref="L73:Q73"/>
    <mergeCell ref="R73:W73"/>
    <mergeCell ref="X73:AC73"/>
    <mergeCell ref="AD73:AI73"/>
    <mergeCell ref="AJ73:AO73"/>
    <mergeCell ref="AP73:AU73"/>
    <mergeCell ref="F74:K74"/>
    <mergeCell ref="L74:Q74"/>
    <mergeCell ref="R74:W74"/>
    <mergeCell ref="X74:AC74"/>
    <mergeCell ref="AD74:AI74"/>
    <mergeCell ref="AJ74:AO74"/>
    <mergeCell ref="AP74:AU74"/>
    <mergeCell ref="F75:K75"/>
    <mergeCell ref="L75:Q75"/>
    <mergeCell ref="R75:W75"/>
    <mergeCell ref="X75:AC75"/>
    <mergeCell ref="AD75:AI75"/>
    <mergeCell ref="AJ75:AO75"/>
    <mergeCell ref="AP75:AU75"/>
    <mergeCell ref="F76:K76"/>
    <mergeCell ref="L76:Q76"/>
    <mergeCell ref="R76:W76"/>
    <mergeCell ref="X76:AC76"/>
    <mergeCell ref="AD76:AI76"/>
    <mergeCell ref="AJ76:AO76"/>
    <mergeCell ref="AP76:AU76"/>
    <mergeCell ref="B77:E82"/>
    <mergeCell ref="F77:K77"/>
    <mergeCell ref="L77:Q77"/>
    <mergeCell ref="R77:W77"/>
    <mergeCell ref="X77:AC77"/>
    <mergeCell ref="AD77:AI77"/>
    <mergeCell ref="AJ77:AO77"/>
    <mergeCell ref="AP77:AU77"/>
    <mergeCell ref="F78:K78"/>
    <mergeCell ref="L78:Q78"/>
    <mergeCell ref="R78:W78"/>
    <mergeCell ref="X78:AC78"/>
    <mergeCell ref="AD78:AI78"/>
    <mergeCell ref="AJ78:AO78"/>
    <mergeCell ref="AP78:AU78"/>
    <mergeCell ref="F79:K79"/>
    <mergeCell ref="L79:Q79"/>
    <mergeCell ref="R79:W79"/>
    <mergeCell ref="X79:AC79"/>
    <mergeCell ref="AD79:AI79"/>
    <mergeCell ref="AJ79:AO79"/>
    <mergeCell ref="AP79:AU79"/>
    <mergeCell ref="F80:K80"/>
    <mergeCell ref="L80:Q80"/>
    <mergeCell ref="R80:W80"/>
    <mergeCell ref="X80:AC80"/>
    <mergeCell ref="AD80:AI80"/>
    <mergeCell ref="AJ80:AO80"/>
    <mergeCell ref="AP80:AU80"/>
    <mergeCell ref="F81:K81"/>
    <mergeCell ref="L81:Q81"/>
    <mergeCell ref="R81:W81"/>
    <mergeCell ref="X81:AC81"/>
    <mergeCell ref="AD81:AI81"/>
    <mergeCell ref="AJ81:AO81"/>
    <mergeCell ref="AP81:AU81"/>
    <mergeCell ref="F82:K82"/>
    <mergeCell ref="L82:Q82"/>
    <mergeCell ref="R82:W82"/>
    <mergeCell ref="X82:AC82"/>
    <mergeCell ref="AD82:AI82"/>
    <mergeCell ref="AJ82:AO82"/>
    <mergeCell ref="AP82:AU82"/>
    <mergeCell ref="B83:E88"/>
    <mergeCell ref="F83:K83"/>
    <mergeCell ref="L83:Q83"/>
    <mergeCell ref="R83:W83"/>
    <mergeCell ref="X83:AC83"/>
    <mergeCell ref="AD83:AI83"/>
    <mergeCell ref="AJ83:AO83"/>
    <mergeCell ref="AP83:AU83"/>
    <mergeCell ref="F84:K84"/>
    <mergeCell ref="L84:Q84"/>
    <mergeCell ref="R84:W84"/>
    <mergeCell ref="X84:AC84"/>
    <mergeCell ref="AD84:AI84"/>
    <mergeCell ref="AJ84:AO84"/>
    <mergeCell ref="AP84:AU84"/>
    <mergeCell ref="F85:K85"/>
    <mergeCell ref="L85:Q85"/>
    <mergeCell ref="R85:W85"/>
    <mergeCell ref="X85:AC85"/>
    <mergeCell ref="AD85:AI85"/>
    <mergeCell ref="AJ85:AO85"/>
    <mergeCell ref="AP85:AU85"/>
    <mergeCell ref="F86:K86"/>
    <mergeCell ref="L86:Q86"/>
    <mergeCell ref="R86:W86"/>
    <mergeCell ref="X86:AC86"/>
    <mergeCell ref="AD86:AI86"/>
    <mergeCell ref="AJ86:AO86"/>
    <mergeCell ref="AP86:AU86"/>
    <mergeCell ref="F87:K87"/>
    <mergeCell ref="L87:Q87"/>
    <mergeCell ref="R87:W87"/>
    <mergeCell ref="X87:AC87"/>
    <mergeCell ref="AD87:AI87"/>
    <mergeCell ref="AJ87:AO87"/>
    <mergeCell ref="AP87:AU87"/>
    <mergeCell ref="F88:K88"/>
    <mergeCell ref="L88:Q88"/>
    <mergeCell ref="R88:W88"/>
    <mergeCell ref="X88:AC88"/>
    <mergeCell ref="AD88:AI88"/>
    <mergeCell ref="AJ88:AO88"/>
    <mergeCell ref="AP88:AU88"/>
    <mergeCell ref="B89:K89"/>
    <mergeCell ref="L89:Q89"/>
    <mergeCell ref="R89:W89"/>
    <mergeCell ref="X89:AC89"/>
    <mergeCell ref="AD89:AI89"/>
    <mergeCell ref="AJ89:AO89"/>
    <mergeCell ref="AP89:AU89"/>
    <mergeCell ref="F91:AU91"/>
    <mergeCell ref="F92:AU92"/>
    <mergeCell ref="F93:AU94"/>
  </mergeCells>
  <dataValidations count="1">
    <dataValidation allowBlank="true" error="「計①×②＝③」の金額を超えるときは、同額をご記入ください。" errorStyle="stop" errorTitle="エラー" operator="between" showDropDown="false" showErrorMessage="true" showInputMessage="true" sqref="AJ23:AO40 AJ47:AO64 AJ71:AO88" type="custom">
      <formula1>AD23&gt;=AJ23</formula1>
      <formula2>0</formula2>
    </dataValidation>
  </dataValidations>
  <printOptions headings="false" gridLines="false" gridLinesSet="true" horizontalCentered="false" verticalCentered="false"/>
  <pageMargins left="0.511805555555556" right="0.511805555555556" top="0.551388888888889" bottom="0.354166666666667" header="0.511811023622047" footer="0.511811023622047"/>
  <pageSetup paperSize="9" scale="95" fitToWidth="1" fitToHeight="1" pageOrder="downThenOver" orientation="landscape" blackAndWhite="false" draft="false" cellComments="none" horizontalDpi="300" verticalDpi="300" copies="1"/>
  <headerFooter differentFirst="false" differentOddEven="false">
    <oddHeader/>
    <oddFooter/>
  </headerFooter>
  <rowBreaks count="2" manualBreakCount="2">
    <brk id="42" man="true" max="16383" min="0"/>
    <brk id="66"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X147"/>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V18" activeCellId="0" sqref="V18"/>
    </sheetView>
  </sheetViews>
  <sheetFormatPr defaultColWidth="2.875" defaultRowHeight="15.75" zeroHeight="false" outlineLevelRow="0" outlineLevelCol="0"/>
  <cols>
    <col collapsed="false" customWidth="true" hidden="false" outlineLevel="0" max="1" min="1" style="112" width="1"/>
    <col collapsed="false" customWidth="false" hidden="false" outlineLevel="0" max="1024" min="2" style="112" width="2.87"/>
  </cols>
  <sheetData>
    <row r="1" customFormat="false" ht="15.75" hidden="false" customHeight="true" outlineLevel="0" collapsed="false">
      <c r="A1" s="113" t="s">
        <v>132</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W1" s="114"/>
    </row>
    <row r="2" customFormat="false" ht="9" hidden="false" customHeight="true" outlineLevel="0" collapsed="false">
      <c r="A2" s="115" t="s">
        <v>133</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row>
    <row r="3" customFormat="false" ht="8.25" hidden="false" customHeight="true" outlineLevel="0" collapsed="false">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row>
    <row r="4" customFormat="false" ht="12" hidden="false" customHeight="true" outlineLevel="0" collapsed="false">
      <c r="B4" s="116"/>
      <c r="C4" s="116"/>
      <c r="D4" s="116"/>
      <c r="E4" s="116"/>
      <c r="F4" s="116"/>
      <c r="G4" s="117"/>
      <c r="H4" s="117"/>
      <c r="I4" s="117"/>
      <c r="J4" s="117"/>
      <c r="L4" s="117"/>
      <c r="M4" s="117"/>
      <c r="N4" s="117"/>
      <c r="O4" s="117"/>
      <c r="Q4" s="117"/>
      <c r="R4" s="117"/>
      <c r="S4" s="117"/>
      <c r="T4" s="117"/>
      <c r="AC4" s="118" t="s">
        <v>87</v>
      </c>
      <c r="AD4" s="118"/>
      <c r="AE4" s="118"/>
      <c r="AF4" s="119" t="n">
        <f aca="false">①調査書!C9</f>
        <v>0</v>
      </c>
      <c r="AG4" s="119"/>
      <c r="AH4" s="119"/>
      <c r="AI4" s="119"/>
      <c r="AJ4" s="119"/>
      <c r="AK4" s="119"/>
      <c r="AL4" s="119"/>
      <c r="AM4" s="119"/>
      <c r="AN4" s="119"/>
      <c r="AO4" s="119"/>
      <c r="AP4" s="119"/>
      <c r="AQ4" s="119"/>
      <c r="AR4" s="119"/>
      <c r="AS4" s="119"/>
      <c r="AT4" s="119"/>
      <c r="AU4" s="119"/>
      <c r="AV4" s="120"/>
      <c r="AW4" s="120"/>
    </row>
    <row r="5" customFormat="false" ht="14.25" hidden="false" customHeight="true" outlineLevel="0" collapsed="false">
      <c r="B5" s="116"/>
      <c r="C5" s="116"/>
      <c r="D5" s="116"/>
      <c r="E5" s="116"/>
      <c r="F5" s="116"/>
      <c r="G5" s="117"/>
      <c r="H5" s="117"/>
      <c r="I5" s="121"/>
      <c r="J5" s="117"/>
      <c r="L5" s="117"/>
      <c r="M5" s="117"/>
      <c r="N5" s="117"/>
      <c r="O5" s="117"/>
      <c r="Q5" s="117"/>
      <c r="R5" s="117"/>
      <c r="S5" s="117"/>
      <c r="T5" s="117"/>
      <c r="AC5" s="118"/>
      <c r="AD5" s="118"/>
      <c r="AE5" s="118"/>
      <c r="AF5" s="119"/>
      <c r="AG5" s="119"/>
      <c r="AH5" s="119"/>
      <c r="AI5" s="119"/>
      <c r="AJ5" s="119"/>
      <c r="AK5" s="119"/>
      <c r="AL5" s="119"/>
      <c r="AM5" s="119"/>
      <c r="AN5" s="119"/>
      <c r="AO5" s="119"/>
      <c r="AP5" s="119"/>
      <c r="AQ5" s="119"/>
      <c r="AR5" s="119"/>
      <c r="AS5" s="119"/>
      <c r="AT5" s="119"/>
      <c r="AU5" s="119"/>
      <c r="AV5" s="120"/>
      <c r="AW5" s="120"/>
    </row>
    <row r="6" customFormat="false" ht="9" hidden="false" customHeight="true" outlineLevel="0" collapsed="false">
      <c r="B6" s="116"/>
      <c r="C6" s="116"/>
      <c r="D6" s="116"/>
      <c r="E6" s="116"/>
      <c r="F6" s="116"/>
      <c r="G6" s="117"/>
      <c r="H6" s="117"/>
      <c r="I6" s="117"/>
      <c r="J6" s="117"/>
      <c r="L6" s="117"/>
      <c r="M6" s="117"/>
      <c r="N6" s="117"/>
      <c r="O6" s="117"/>
      <c r="Q6" s="117"/>
      <c r="R6" s="117"/>
      <c r="S6" s="117"/>
      <c r="T6" s="117"/>
      <c r="AQ6" s="122" t="s">
        <v>134</v>
      </c>
      <c r="AR6" s="122"/>
      <c r="AS6" s="122"/>
      <c r="AT6" s="122"/>
      <c r="AU6" s="122"/>
    </row>
    <row r="7" customFormat="false" ht="12.75" hidden="false" customHeight="true" outlineLevel="0" collapsed="false">
      <c r="B7" s="123" t="s">
        <v>135</v>
      </c>
      <c r="C7" s="123"/>
      <c r="D7" s="123"/>
      <c r="E7" s="123"/>
      <c r="F7" s="123"/>
      <c r="G7" s="123"/>
      <c r="H7" s="123"/>
      <c r="I7" s="123"/>
      <c r="J7" s="123"/>
      <c r="K7" s="123"/>
      <c r="AQ7" s="122"/>
      <c r="AR7" s="122"/>
      <c r="AS7" s="122"/>
      <c r="AT7" s="122"/>
      <c r="AU7" s="122"/>
    </row>
    <row r="8" customFormat="false" ht="12" hidden="false" customHeight="true" outlineLevel="0" collapsed="false">
      <c r="B8" s="124" t="s">
        <v>136</v>
      </c>
      <c r="C8" s="124"/>
      <c r="D8" s="124"/>
      <c r="E8" s="124"/>
      <c r="F8" s="124"/>
      <c r="G8" s="124"/>
      <c r="H8" s="124"/>
      <c r="I8" s="124"/>
      <c r="J8" s="124" t="s">
        <v>137</v>
      </c>
      <c r="K8" s="124"/>
      <c r="L8" s="124"/>
      <c r="M8" s="124"/>
      <c r="N8" s="124"/>
      <c r="O8" s="124"/>
      <c r="P8" s="124"/>
      <c r="Q8" s="124"/>
      <c r="R8" s="124" t="s">
        <v>138</v>
      </c>
      <c r="S8" s="124"/>
      <c r="T8" s="124"/>
      <c r="U8" s="124"/>
      <c r="V8" s="124"/>
      <c r="W8" s="124"/>
      <c r="X8" s="124"/>
      <c r="Y8" s="124"/>
      <c r="Z8" s="124" t="s">
        <v>139</v>
      </c>
      <c r="AA8" s="124"/>
      <c r="AB8" s="124"/>
      <c r="AC8" s="124"/>
      <c r="AD8" s="124"/>
      <c r="AE8" s="124"/>
      <c r="AF8" s="124"/>
      <c r="AG8" s="124"/>
      <c r="AH8" s="124" t="s">
        <v>140</v>
      </c>
      <c r="AI8" s="124"/>
      <c r="AJ8" s="124"/>
      <c r="AK8" s="124"/>
      <c r="AL8" s="124"/>
      <c r="AM8" s="124"/>
      <c r="AN8" s="124"/>
      <c r="AO8" s="124"/>
      <c r="AP8" s="125" t="s">
        <v>141</v>
      </c>
      <c r="AQ8" s="125"/>
      <c r="AR8" s="125"/>
      <c r="AS8" s="125"/>
      <c r="AT8" s="125"/>
      <c r="AU8" s="125"/>
    </row>
    <row r="9" customFormat="false" ht="18.75" hidden="false" customHeight="true" outlineLevel="0" collapsed="false">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5"/>
      <c r="AQ9" s="125"/>
      <c r="AR9" s="125"/>
      <c r="AS9" s="125"/>
      <c r="AT9" s="125"/>
      <c r="AU9" s="125"/>
    </row>
    <row r="10" customFormat="false" ht="14.25" hidden="false" customHeight="true" outlineLevel="0" collapsed="false">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5"/>
      <c r="AQ10" s="125"/>
      <c r="AR10" s="125"/>
      <c r="AS10" s="125"/>
      <c r="AT10" s="125"/>
      <c r="AU10" s="125"/>
    </row>
    <row r="11" customFormat="false" ht="12" hidden="false" customHeight="true" outlineLevel="0" collapsed="false">
      <c r="B11" s="128"/>
      <c r="C11" s="128"/>
      <c r="D11" s="128"/>
      <c r="E11" s="128"/>
      <c r="F11" s="128"/>
      <c r="G11" s="128"/>
      <c r="H11" s="128"/>
      <c r="I11" s="128"/>
      <c r="J11" s="128"/>
      <c r="K11" s="128"/>
      <c r="L11" s="128"/>
      <c r="M11" s="128"/>
      <c r="N11" s="128"/>
      <c r="O11" s="128"/>
      <c r="P11" s="128"/>
      <c r="Q11" s="128"/>
      <c r="R11" s="127" t="n">
        <f aca="false">$B$11-$J$11</f>
        <v>0</v>
      </c>
      <c r="S11" s="127"/>
      <c r="T11" s="127"/>
      <c r="U11" s="127"/>
      <c r="V11" s="127"/>
      <c r="W11" s="127"/>
      <c r="X11" s="127"/>
      <c r="Y11" s="127"/>
      <c r="Z11" s="127" t="n">
        <f aca="false">$AP$41+$AP$65+$AP$89</f>
        <v>0</v>
      </c>
      <c r="AA11" s="127"/>
      <c r="AB11" s="127"/>
      <c r="AC11" s="127"/>
      <c r="AD11" s="127"/>
      <c r="AE11" s="127"/>
      <c r="AF11" s="127"/>
      <c r="AG11" s="127"/>
      <c r="AH11" s="127" t="n">
        <f aca="false">MIN($R$11:$AG$12)</f>
        <v>0</v>
      </c>
      <c r="AI11" s="127"/>
      <c r="AJ11" s="127"/>
      <c r="AK11" s="127"/>
      <c r="AL11" s="127"/>
      <c r="AM11" s="127"/>
      <c r="AN11" s="127"/>
      <c r="AO11" s="127"/>
      <c r="AP11" s="128"/>
      <c r="AQ11" s="128"/>
      <c r="AR11" s="128"/>
      <c r="AS11" s="128"/>
      <c r="AT11" s="128"/>
      <c r="AU11" s="128"/>
    </row>
    <row r="12" customFormat="false" ht="14.25" hidden="false" customHeight="true" outlineLevel="0" collapsed="false">
      <c r="B12" s="128"/>
      <c r="C12" s="128"/>
      <c r="D12" s="128"/>
      <c r="E12" s="128"/>
      <c r="F12" s="128"/>
      <c r="G12" s="128"/>
      <c r="H12" s="128"/>
      <c r="I12" s="128"/>
      <c r="J12" s="128"/>
      <c r="K12" s="128"/>
      <c r="L12" s="128"/>
      <c r="M12" s="128"/>
      <c r="N12" s="128"/>
      <c r="O12" s="128"/>
      <c r="P12" s="128"/>
      <c r="Q12" s="128"/>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8"/>
      <c r="AQ12" s="128"/>
      <c r="AR12" s="128"/>
      <c r="AS12" s="128"/>
      <c r="AT12" s="128"/>
      <c r="AU12" s="128"/>
      <c r="AX12" s="180"/>
    </row>
    <row r="13" customFormat="false" ht="6.75" hidden="false" customHeight="true" outlineLevel="0" collapsed="false">
      <c r="B13" s="129"/>
      <c r="C13" s="129"/>
      <c r="D13" s="129"/>
      <c r="E13" s="129"/>
      <c r="F13" s="130"/>
      <c r="G13" s="131"/>
      <c r="H13" s="131"/>
      <c r="I13" s="131"/>
      <c r="J13" s="131"/>
      <c r="K13" s="130"/>
      <c r="L13" s="132"/>
      <c r="M13" s="132"/>
      <c r="N13" s="132"/>
      <c r="O13" s="132"/>
      <c r="P13" s="132"/>
      <c r="Q13" s="132"/>
      <c r="R13" s="132"/>
      <c r="S13" s="132"/>
      <c r="T13" s="132"/>
      <c r="U13" s="132"/>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row>
    <row r="14" customFormat="false" ht="14.25" hidden="false" customHeight="true" outlineLevel="0" collapsed="false">
      <c r="B14" s="129" t="s">
        <v>142</v>
      </c>
      <c r="C14" s="129"/>
      <c r="D14" s="133" t="s">
        <v>143</v>
      </c>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0"/>
      <c r="AG14" s="129"/>
      <c r="AH14" s="129"/>
      <c r="AI14" s="129"/>
      <c r="AJ14" s="129"/>
      <c r="AK14" s="129"/>
      <c r="AL14" s="129"/>
      <c r="AM14" s="129"/>
      <c r="AN14" s="129"/>
      <c r="AO14" s="129"/>
      <c r="AP14" s="129"/>
      <c r="AQ14" s="129"/>
      <c r="AR14" s="129"/>
      <c r="AS14" s="129"/>
      <c r="AT14" s="129"/>
      <c r="AU14" s="129"/>
    </row>
    <row r="15" customFormat="false" ht="3" hidden="false" customHeight="true" outlineLevel="0" collapsed="false">
      <c r="B15" s="129"/>
      <c r="C15" s="129"/>
      <c r="D15" s="129"/>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29"/>
      <c r="AG15" s="129"/>
      <c r="AH15" s="129"/>
      <c r="AI15" s="129"/>
      <c r="AJ15" s="129"/>
      <c r="AK15" s="129"/>
      <c r="AL15" s="129"/>
      <c r="AM15" s="129"/>
      <c r="AN15" s="129"/>
      <c r="AO15" s="129"/>
      <c r="AP15" s="129"/>
      <c r="AQ15" s="129"/>
      <c r="AR15" s="129"/>
      <c r="AS15" s="129"/>
      <c r="AT15" s="129"/>
      <c r="AU15" s="129"/>
    </row>
    <row r="16" customFormat="false" ht="9" hidden="false" customHeight="true" outlineLevel="0" collapsed="false">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row>
    <row r="17" customFormat="false" ht="8.25" hidden="false" customHeight="true" outlineLevel="0" collapsed="false">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row>
    <row r="18" customFormat="false" ht="12" hidden="false" customHeight="true" outlineLevel="0" collapsed="false">
      <c r="B18" s="133" t="s">
        <v>145</v>
      </c>
      <c r="C18" s="133"/>
      <c r="D18" s="133"/>
      <c r="E18" s="133"/>
      <c r="F18" s="133"/>
      <c r="G18" s="133"/>
      <c r="H18" s="133"/>
      <c r="I18" s="133"/>
      <c r="J18" s="133"/>
      <c r="K18" s="133"/>
      <c r="L18" s="133"/>
      <c r="M18" s="116"/>
      <c r="N18" s="116"/>
      <c r="O18" s="116"/>
      <c r="P18" s="116"/>
      <c r="Q18" s="116"/>
      <c r="R18" s="116"/>
      <c r="S18" s="116"/>
      <c r="T18" s="116"/>
      <c r="U18" s="116"/>
      <c r="V18" s="116"/>
      <c r="W18" s="116"/>
      <c r="X18" s="116"/>
      <c r="Y18" s="116"/>
      <c r="Z18" s="116"/>
      <c r="AA18" s="116"/>
      <c r="AB18" s="116"/>
      <c r="AC18" s="116"/>
      <c r="AD18" s="116"/>
      <c r="AE18" s="116"/>
    </row>
    <row r="19" customFormat="false" ht="4.5" hidden="false" customHeight="true" outlineLevel="0" collapsed="false"/>
    <row r="20" customFormat="false" ht="14.25" hidden="false" customHeight="true" outlineLevel="0" collapsed="false">
      <c r="B20" s="137" t="s">
        <v>146</v>
      </c>
      <c r="C20" s="137"/>
      <c r="D20" s="137"/>
      <c r="E20" s="137"/>
      <c r="F20" s="137"/>
      <c r="G20" s="138" t="s">
        <v>147</v>
      </c>
      <c r="H20" s="138"/>
      <c r="I20" s="138"/>
      <c r="J20" s="138"/>
      <c r="K20" s="138"/>
      <c r="L20" s="138"/>
      <c r="M20" s="138"/>
      <c r="N20" s="138"/>
      <c r="O20" s="138"/>
      <c r="P20" s="138"/>
      <c r="Q20" s="138"/>
    </row>
    <row r="21" customFormat="false" ht="14.25" hidden="false" customHeight="true" outlineLevel="0" collapsed="false">
      <c r="B21" s="124" t="s">
        <v>149</v>
      </c>
      <c r="C21" s="124"/>
      <c r="D21" s="124"/>
      <c r="E21" s="124"/>
      <c r="F21" s="141" t="s">
        <v>102</v>
      </c>
      <c r="G21" s="141"/>
      <c r="H21" s="141"/>
      <c r="I21" s="141"/>
      <c r="J21" s="141"/>
      <c r="K21" s="141"/>
      <c r="L21" s="141" t="s">
        <v>150</v>
      </c>
      <c r="M21" s="141"/>
      <c r="N21" s="141"/>
      <c r="O21" s="141"/>
      <c r="P21" s="141"/>
      <c r="Q21" s="141"/>
      <c r="R21" s="142" t="s">
        <v>151</v>
      </c>
      <c r="S21" s="142"/>
      <c r="T21" s="142"/>
      <c r="U21" s="142"/>
      <c r="V21" s="142"/>
      <c r="W21" s="142"/>
      <c r="X21" s="142" t="s">
        <v>128</v>
      </c>
      <c r="Y21" s="142"/>
      <c r="Z21" s="142"/>
      <c r="AA21" s="142"/>
      <c r="AB21" s="142"/>
      <c r="AC21" s="142"/>
      <c r="AD21" s="124" t="s">
        <v>152</v>
      </c>
      <c r="AE21" s="124"/>
      <c r="AF21" s="124"/>
      <c r="AG21" s="124"/>
      <c r="AH21" s="124"/>
      <c r="AI21" s="124"/>
      <c r="AJ21" s="142" t="s">
        <v>127</v>
      </c>
      <c r="AK21" s="142"/>
      <c r="AL21" s="142"/>
      <c r="AM21" s="142"/>
      <c r="AN21" s="142"/>
      <c r="AO21" s="142"/>
      <c r="AP21" s="124" t="s">
        <v>153</v>
      </c>
      <c r="AQ21" s="124"/>
      <c r="AR21" s="124"/>
      <c r="AS21" s="124"/>
      <c r="AT21" s="124"/>
      <c r="AU21" s="124"/>
      <c r="AV21" s="143"/>
    </row>
    <row r="22" customFormat="false" ht="14.25" hidden="false" customHeight="true" outlineLevel="0" collapsed="false">
      <c r="B22" s="124"/>
      <c r="C22" s="124"/>
      <c r="D22" s="124"/>
      <c r="E22" s="124"/>
      <c r="F22" s="141"/>
      <c r="G22" s="141"/>
      <c r="H22" s="141"/>
      <c r="I22" s="141"/>
      <c r="J22" s="141"/>
      <c r="K22" s="141"/>
      <c r="L22" s="141"/>
      <c r="M22" s="141"/>
      <c r="N22" s="141"/>
      <c r="O22" s="141"/>
      <c r="P22" s="141"/>
      <c r="Q22" s="141"/>
      <c r="R22" s="142"/>
      <c r="S22" s="142"/>
      <c r="T22" s="142"/>
      <c r="U22" s="142"/>
      <c r="V22" s="142"/>
      <c r="W22" s="142"/>
      <c r="X22" s="142"/>
      <c r="Y22" s="142"/>
      <c r="Z22" s="142"/>
      <c r="AA22" s="142"/>
      <c r="AB22" s="142"/>
      <c r="AC22" s="142"/>
      <c r="AD22" s="124"/>
      <c r="AE22" s="124"/>
      <c r="AF22" s="124"/>
      <c r="AG22" s="124"/>
      <c r="AH22" s="124"/>
      <c r="AI22" s="124"/>
      <c r="AJ22" s="142"/>
      <c r="AK22" s="142"/>
      <c r="AL22" s="142"/>
      <c r="AM22" s="142"/>
      <c r="AN22" s="142"/>
      <c r="AO22" s="142"/>
      <c r="AP22" s="124"/>
      <c r="AQ22" s="124"/>
      <c r="AR22" s="124"/>
      <c r="AS22" s="124"/>
      <c r="AT22" s="124"/>
      <c r="AU22" s="124"/>
      <c r="AV22" s="143"/>
    </row>
    <row r="23" customFormat="false" ht="17.25" hidden="false" customHeight="true" outlineLevel="0" collapsed="false">
      <c r="B23" s="141" t="s">
        <v>154</v>
      </c>
      <c r="C23" s="141"/>
      <c r="D23" s="141"/>
      <c r="E23" s="141"/>
      <c r="F23" s="144" t="s">
        <v>155</v>
      </c>
      <c r="G23" s="144"/>
      <c r="H23" s="144"/>
      <c r="I23" s="144"/>
      <c r="J23" s="144"/>
      <c r="K23" s="144"/>
      <c r="L23" s="145" t="n">
        <v>108000</v>
      </c>
      <c r="M23" s="145"/>
      <c r="N23" s="145"/>
      <c r="O23" s="145"/>
      <c r="P23" s="145"/>
      <c r="Q23" s="145"/>
      <c r="R23" s="146"/>
      <c r="S23" s="146"/>
      <c r="T23" s="146"/>
      <c r="U23" s="146"/>
      <c r="V23" s="146"/>
      <c r="W23" s="146"/>
      <c r="X23" s="146"/>
      <c r="Y23" s="146"/>
      <c r="Z23" s="146"/>
      <c r="AA23" s="146"/>
      <c r="AB23" s="146"/>
      <c r="AC23" s="146"/>
      <c r="AD23" s="147" t="n">
        <f aca="false">L23*X23</f>
        <v>0</v>
      </c>
      <c r="AE23" s="147"/>
      <c r="AF23" s="147"/>
      <c r="AG23" s="147"/>
      <c r="AH23" s="147"/>
      <c r="AI23" s="147"/>
      <c r="AJ23" s="148"/>
      <c r="AK23" s="148"/>
      <c r="AL23" s="148"/>
      <c r="AM23" s="148"/>
      <c r="AN23" s="148"/>
      <c r="AO23" s="148"/>
      <c r="AP23" s="149" t="n">
        <f aca="false">AD23-AJ23</f>
        <v>0</v>
      </c>
      <c r="AQ23" s="149"/>
      <c r="AR23" s="149"/>
      <c r="AS23" s="149"/>
      <c r="AT23" s="149"/>
      <c r="AU23" s="149"/>
    </row>
    <row r="24" customFormat="false" ht="17.25" hidden="false" customHeight="true" outlineLevel="0" collapsed="false">
      <c r="B24" s="141"/>
      <c r="C24" s="141"/>
      <c r="D24" s="141"/>
      <c r="E24" s="141"/>
      <c r="F24" s="144" t="s">
        <v>156</v>
      </c>
      <c r="G24" s="144"/>
      <c r="H24" s="144"/>
      <c r="I24" s="144"/>
      <c r="J24" s="144"/>
      <c r="K24" s="144"/>
      <c r="L24" s="145" t="n">
        <v>122000</v>
      </c>
      <c r="M24" s="145"/>
      <c r="N24" s="145"/>
      <c r="O24" s="145"/>
      <c r="P24" s="145"/>
      <c r="Q24" s="145"/>
      <c r="R24" s="146"/>
      <c r="S24" s="146"/>
      <c r="T24" s="146"/>
      <c r="U24" s="146"/>
      <c r="V24" s="146"/>
      <c r="W24" s="146"/>
      <c r="X24" s="146"/>
      <c r="Y24" s="146"/>
      <c r="Z24" s="146"/>
      <c r="AA24" s="146"/>
      <c r="AB24" s="146"/>
      <c r="AC24" s="146"/>
      <c r="AD24" s="147" t="n">
        <f aca="false">L24*X24</f>
        <v>0</v>
      </c>
      <c r="AE24" s="147"/>
      <c r="AF24" s="147"/>
      <c r="AG24" s="147"/>
      <c r="AH24" s="147"/>
      <c r="AI24" s="147"/>
      <c r="AJ24" s="148"/>
      <c r="AK24" s="148"/>
      <c r="AL24" s="148"/>
      <c r="AM24" s="148"/>
      <c r="AN24" s="148"/>
      <c r="AO24" s="148"/>
      <c r="AP24" s="149" t="n">
        <f aca="false">AD24-AJ24</f>
        <v>0</v>
      </c>
      <c r="AQ24" s="149"/>
      <c r="AR24" s="149"/>
      <c r="AS24" s="149"/>
      <c r="AT24" s="149"/>
      <c r="AU24" s="149"/>
    </row>
    <row r="25" customFormat="false" ht="17.25" hidden="false" customHeight="true" outlineLevel="0" collapsed="false">
      <c r="B25" s="141"/>
      <c r="C25" s="141"/>
      <c r="D25" s="141"/>
      <c r="E25" s="141"/>
      <c r="F25" s="144" t="s">
        <v>157</v>
      </c>
      <c r="G25" s="144"/>
      <c r="H25" s="144"/>
      <c r="I25" s="144"/>
      <c r="J25" s="144"/>
      <c r="K25" s="144"/>
      <c r="L25" s="145" t="n">
        <v>127000</v>
      </c>
      <c r="M25" s="145"/>
      <c r="N25" s="145"/>
      <c r="O25" s="145"/>
      <c r="P25" s="145"/>
      <c r="Q25" s="145"/>
      <c r="R25" s="146"/>
      <c r="S25" s="146"/>
      <c r="T25" s="146"/>
      <c r="U25" s="146"/>
      <c r="V25" s="146"/>
      <c r="W25" s="146"/>
      <c r="X25" s="146"/>
      <c r="Y25" s="146"/>
      <c r="Z25" s="146"/>
      <c r="AA25" s="146"/>
      <c r="AB25" s="146"/>
      <c r="AC25" s="146"/>
      <c r="AD25" s="147" t="n">
        <f aca="false">L25*X25</f>
        <v>0</v>
      </c>
      <c r="AE25" s="147"/>
      <c r="AF25" s="147"/>
      <c r="AG25" s="147"/>
      <c r="AH25" s="147"/>
      <c r="AI25" s="147"/>
      <c r="AJ25" s="148"/>
      <c r="AK25" s="148"/>
      <c r="AL25" s="148"/>
      <c r="AM25" s="148"/>
      <c r="AN25" s="148"/>
      <c r="AO25" s="148"/>
      <c r="AP25" s="149" t="n">
        <f aca="false">AD25-AJ25</f>
        <v>0</v>
      </c>
      <c r="AQ25" s="149"/>
      <c r="AR25" s="149"/>
      <c r="AS25" s="149"/>
      <c r="AT25" s="149"/>
      <c r="AU25" s="149"/>
    </row>
    <row r="26" customFormat="false" ht="17.25" hidden="false" customHeight="true" outlineLevel="0" collapsed="false">
      <c r="B26" s="141"/>
      <c r="C26" s="141"/>
      <c r="D26" s="141"/>
      <c r="E26" s="141"/>
      <c r="F26" s="144" t="s">
        <v>158</v>
      </c>
      <c r="G26" s="144"/>
      <c r="H26" s="144"/>
      <c r="I26" s="144"/>
      <c r="J26" s="144"/>
      <c r="K26" s="144"/>
      <c r="L26" s="145" t="n">
        <v>151000</v>
      </c>
      <c r="M26" s="145"/>
      <c r="N26" s="145"/>
      <c r="O26" s="145"/>
      <c r="P26" s="145"/>
      <c r="Q26" s="145"/>
      <c r="R26" s="146"/>
      <c r="S26" s="146"/>
      <c r="T26" s="146"/>
      <c r="U26" s="146"/>
      <c r="V26" s="146"/>
      <c r="W26" s="146"/>
      <c r="X26" s="146"/>
      <c r="Y26" s="146"/>
      <c r="Z26" s="146"/>
      <c r="AA26" s="146"/>
      <c r="AB26" s="146"/>
      <c r="AC26" s="146"/>
      <c r="AD26" s="147" t="n">
        <f aca="false">L26*X26</f>
        <v>0</v>
      </c>
      <c r="AE26" s="147"/>
      <c r="AF26" s="147"/>
      <c r="AG26" s="147"/>
      <c r="AH26" s="147"/>
      <c r="AI26" s="147"/>
      <c r="AJ26" s="148"/>
      <c r="AK26" s="148"/>
      <c r="AL26" s="148"/>
      <c r="AM26" s="148"/>
      <c r="AN26" s="148"/>
      <c r="AO26" s="148"/>
      <c r="AP26" s="149" t="n">
        <f aca="false">AD26-AJ26</f>
        <v>0</v>
      </c>
      <c r="AQ26" s="149"/>
      <c r="AR26" s="149"/>
      <c r="AS26" s="149"/>
      <c r="AT26" s="149"/>
      <c r="AU26" s="149"/>
    </row>
    <row r="27" customFormat="false" ht="17.25" hidden="false" customHeight="true" outlineLevel="0" collapsed="false">
      <c r="B27" s="141"/>
      <c r="C27" s="141"/>
      <c r="D27" s="141"/>
      <c r="E27" s="141"/>
      <c r="F27" s="144" t="s">
        <v>159</v>
      </c>
      <c r="G27" s="144"/>
      <c r="H27" s="144"/>
      <c r="I27" s="144"/>
      <c r="J27" s="144"/>
      <c r="K27" s="144"/>
      <c r="L27" s="145" t="n">
        <v>188000</v>
      </c>
      <c r="M27" s="145"/>
      <c r="N27" s="145"/>
      <c r="O27" s="145"/>
      <c r="P27" s="145"/>
      <c r="Q27" s="145"/>
      <c r="R27" s="146"/>
      <c r="S27" s="146"/>
      <c r="T27" s="146"/>
      <c r="U27" s="146"/>
      <c r="V27" s="146"/>
      <c r="W27" s="146"/>
      <c r="X27" s="146"/>
      <c r="Y27" s="146"/>
      <c r="Z27" s="146"/>
      <c r="AA27" s="146"/>
      <c r="AB27" s="146"/>
      <c r="AC27" s="146"/>
      <c r="AD27" s="147" t="n">
        <f aca="false">L27*X27</f>
        <v>0</v>
      </c>
      <c r="AE27" s="147"/>
      <c r="AF27" s="147"/>
      <c r="AG27" s="147"/>
      <c r="AH27" s="147"/>
      <c r="AI27" s="147"/>
      <c r="AJ27" s="148"/>
      <c r="AK27" s="148"/>
      <c r="AL27" s="148"/>
      <c r="AM27" s="148"/>
      <c r="AN27" s="148"/>
      <c r="AO27" s="148"/>
      <c r="AP27" s="149" t="n">
        <f aca="false">AD27-AJ27</f>
        <v>0</v>
      </c>
      <c r="AQ27" s="149"/>
      <c r="AR27" s="149"/>
      <c r="AS27" s="149"/>
      <c r="AT27" s="149"/>
      <c r="AU27" s="149"/>
    </row>
    <row r="28" customFormat="false" ht="17.25" hidden="false" customHeight="true" outlineLevel="0" collapsed="false">
      <c r="B28" s="141"/>
      <c r="C28" s="141"/>
      <c r="D28" s="141"/>
      <c r="E28" s="141"/>
      <c r="F28" s="144" t="s">
        <v>160</v>
      </c>
      <c r="G28" s="144"/>
      <c r="H28" s="144"/>
      <c r="I28" s="144"/>
      <c r="J28" s="144"/>
      <c r="K28" s="144"/>
      <c r="L28" s="145" t="n">
        <v>227000</v>
      </c>
      <c r="M28" s="145"/>
      <c r="N28" s="145"/>
      <c r="O28" s="145"/>
      <c r="P28" s="145"/>
      <c r="Q28" s="145"/>
      <c r="R28" s="146"/>
      <c r="S28" s="146"/>
      <c r="T28" s="146"/>
      <c r="U28" s="146"/>
      <c r="V28" s="146"/>
      <c r="W28" s="146"/>
      <c r="X28" s="146"/>
      <c r="Y28" s="146"/>
      <c r="Z28" s="146"/>
      <c r="AA28" s="146"/>
      <c r="AB28" s="146"/>
      <c r="AC28" s="146"/>
      <c r="AD28" s="147" t="n">
        <f aca="false">L28*X28</f>
        <v>0</v>
      </c>
      <c r="AE28" s="147"/>
      <c r="AF28" s="147"/>
      <c r="AG28" s="147"/>
      <c r="AH28" s="147"/>
      <c r="AI28" s="147"/>
      <c r="AJ28" s="148"/>
      <c r="AK28" s="148"/>
      <c r="AL28" s="148"/>
      <c r="AM28" s="148"/>
      <c r="AN28" s="148"/>
      <c r="AO28" s="148"/>
      <c r="AP28" s="149" t="n">
        <f aca="false">AD28-AJ28</f>
        <v>0</v>
      </c>
      <c r="AQ28" s="149"/>
      <c r="AR28" s="149"/>
      <c r="AS28" s="149"/>
      <c r="AT28" s="149"/>
      <c r="AU28" s="149"/>
    </row>
    <row r="29" customFormat="false" ht="17.25" hidden="false" customHeight="true" outlineLevel="0" collapsed="false">
      <c r="B29" s="141" t="s">
        <v>161</v>
      </c>
      <c r="C29" s="141"/>
      <c r="D29" s="141"/>
      <c r="E29" s="141"/>
      <c r="F29" s="144" t="s">
        <v>155</v>
      </c>
      <c r="G29" s="144"/>
      <c r="H29" s="144"/>
      <c r="I29" s="144"/>
      <c r="J29" s="144"/>
      <c r="K29" s="144"/>
      <c r="L29" s="145" t="n">
        <v>93000</v>
      </c>
      <c r="M29" s="145"/>
      <c r="N29" s="145"/>
      <c r="O29" s="145"/>
      <c r="P29" s="145"/>
      <c r="Q29" s="145"/>
      <c r="R29" s="146"/>
      <c r="S29" s="146"/>
      <c r="T29" s="146"/>
      <c r="U29" s="146"/>
      <c r="V29" s="146"/>
      <c r="W29" s="146"/>
      <c r="X29" s="146"/>
      <c r="Y29" s="146"/>
      <c r="Z29" s="146"/>
      <c r="AA29" s="146"/>
      <c r="AB29" s="146"/>
      <c r="AC29" s="146"/>
      <c r="AD29" s="147" t="n">
        <f aca="false">L29*X29</f>
        <v>0</v>
      </c>
      <c r="AE29" s="147"/>
      <c r="AF29" s="147"/>
      <c r="AG29" s="147"/>
      <c r="AH29" s="147"/>
      <c r="AI29" s="147"/>
      <c r="AJ29" s="148"/>
      <c r="AK29" s="148"/>
      <c r="AL29" s="148"/>
      <c r="AM29" s="148"/>
      <c r="AN29" s="148"/>
      <c r="AO29" s="148"/>
      <c r="AP29" s="149" t="n">
        <f aca="false">AD29-AJ29</f>
        <v>0</v>
      </c>
      <c r="AQ29" s="149"/>
      <c r="AR29" s="149"/>
      <c r="AS29" s="149"/>
      <c r="AT29" s="149"/>
      <c r="AU29" s="149"/>
    </row>
    <row r="30" customFormat="false" ht="17.25" hidden="false" customHeight="true" outlineLevel="0" collapsed="false">
      <c r="B30" s="141"/>
      <c r="C30" s="141"/>
      <c r="D30" s="141"/>
      <c r="E30" s="141"/>
      <c r="F30" s="144" t="s">
        <v>156</v>
      </c>
      <c r="G30" s="144"/>
      <c r="H30" s="144"/>
      <c r="I30" s="144"/>
      <c r="J30" s="144"/>
      <c r="K30" s="144"/>
      <c r="L30" s="145" t="n">
        <v>107000</v>
      </c>
      <c r="M30" s="145"/>
      <c r="N30" s="145"/>
      <c r="O30" s="145"/>
      <c r="P30" s="145"/>
      <c r="Q30" s="145"/>
      <c r="R30" s="146"/>
      <c r="S30" s="146"/>
      <c r="T30" s="146"/>
      <c r="U30" s="146"/>
      <c r="V30" s="146"/>
      <c r="W30" s="146"/>
      <c r="X30" s="146"/>
      <c r="Y30" s="146"/>
      <c r="Z30" s="146"/>
      <c r="AA30" s="146"/>
      <c r="AB30" s="146"/>
      <c r="AC30" s="146"/>
      <c r="AD30" s="147" t="n">
        <f aca="false">L30*X30</f>
        <v>0</v>
      </c>
      <c r="AE30" s="147"/>
      <c r="AF30" s="147"/>
      <c r="AG30" s="147"/>
      <c r="AH30" s="147"/>
      <c r="AI30" s="147"/>
      <c r="AJ30" s="148"/>
      <c r="AK30" s="148"/>
      <c r="AL30" s="148"/>
      <c r="AM30" s="148"/>
      <c r="AN30" s="148"/>
      <c r="AO30" s="148"/>
      <c r="AP30" s="149" t="n">
        <f aca="false">AD30-AJ30</f>
        <v>0</v>
      </c>
      <c r="AQ30" s="149"/>
      <c r="AR30" s="149"/>
      <c r="AS30" s="149"/>
      <c r="AT30" s="149"/>
      <c r="AU30" s="149"/>
    </row>
    <row r="31" customFormat="false" ht="17.25" hidden="false" customHeight="true" outlineLevel="0" collapsed="false">
      <c r="B31" s="141"/>
      <c r="C31" s="141"/>
      <c r="D31" s="141"/>
      <c r="E31" s="141"/>
      <c r="F31" s="144" t="s">
        <v>157</v>
      </c>
      <c r="G31" s="144"/>
      <c r="H31" s="144"/>
      <c r="I31" s="144"/>
      <c r="J31" s="144"/>
      <c r="K31" s="144"/>
      <c r="L31" s="145" t="n">
        <v>126000</v>
      </c>
      <c r="M31" s="145"/>
      <c r="N31" s="145"/>
      <c r="O31" s="145"/>
      <c r="P31" s="145"/>
      <c r="Q31" s="145"/>
      <c r="R31" s="146"/>
      <c r="S31" s="146"/>
      <c r="T31" s="146"/>
      <c r="U31" s="146"/>
      <c r="V31" s="146"/>
      <c r="W31" s="146"/>
      <c r="X31" s="146"/>
      <c r="Y31" s="146"/>
      <c r="Z31" s="146"/>
      <c r="AA31" s="146"/>
      <c r="AB31" s="146"/>
      <c r="AC31" s="146"/>
      <c r="AD31" s="147" t="n">
        <f aca="false">L31*X31</f>
        <v>0</v>
      </c>
      <c r="AE31" s="147"/>
      <c r="AF31" s="147"/>
      <c r="AG31" s="147"/>
      <c r="AH31" s="147"/>
      <c r="AI31" s="147"/>
      <c r="AJ31" s="148"/>
      <c r="AK31" s="148"/>
      <c r="AL31" s="148"/>
      <c r="AM31" s="148"/>
      <c r="AN31" s="148"/>
      <c r="AO31" s="148"/>
      <c r="AP31" s="149" t="n">
        <f aca="false">AD31-AJ31</f>
        <v>0</v>
      </c>
      <c r="AQ31" s="149"/>
      <c r="AR31" s="149"/>
      <c r="AS31" s="149"/>
      <c r="AT31" s="149"/>
      <c r="AU31" s="149"/>
    </row>
    <row r="32" customFormat="false" ht="17.25" hidden="false" customHeight="true" outlineLevel="0" collapsed="false">
      <c r="B32" s="141"/>
      <c r="C32" s="141"/>
      <c r="D32" s="141"/>
      <c r="E32" s="141"/>
      <c r="F32" s="144" t="s">
        <v>158</v>
      </c>
      <c r="G32" s="144"/>
      <c r="H32" s="144"/>
      <c r="I32" s="144"/>
      <c r="J32" s="144"/>
      <c r="K32" s="144"/>
      <c r="L32" s="145" t="n">
        <v>146000</v>
      </c>
      <c r="M32" s="145"/>
      <c r="N32" s="145"/>
      <c r="O32" s="145"/>
      <c r="P32" s="145"/>
      <c r="Q32" s="145"/>
      <c r="R32" s="146"/>
      <c r="S32" s="146"/>
      <c r="T32" s="146"/>
      <c r="U32" s="146"/>
      <c r="V32" s="146"/>
      <c r="W32" s="146"/>
      <c r="X32" s="146"/>
      <c r="Y32" s="146"/>
      <c r="Z32" s="146"/>
      <c r="AA32" s="146"/>
      <c r="AB32" s="146"/>
      <c r="AC32" s="146"/>
      <c r="AD32" s="147" t="n">
        <f aca="false">L32*X32</f>
        <v>0</v>
      </c>
      <c r="AE32" s="147"/>
      <c r="AF32" s="147"/>
      <c r="AG32" s="147"/>
      <c r="AH32" s="147"/>
      <c r="AI32" s="147"/>
      <c r="AJ32" s="148"/>
      <c r="AK32" s="148"/>
      <c r="AL32" s="148"/>
      <c r="AM32" s="148"/>
      <c r="AN32" s="148"/>
      <c r="AO32" s="148"/>
      <c r="AP32" s="149" t="n">
        <f aca="false">AD32-AJ32</f>
        <v>0</v>
      </c>
      <c r="AQ32" s="149"/>
      <c r="AR32" s="149"/>
      <c r="AS32" s="149"/>
      <c r="AT32" s="149"/>
      <c r="AU32" s="149"/>
    </row>
    <row r="33" customFormat="false" ht="17.25" hidden="false" customHeight="true" outlineLevel="0" collapsed="false">
      <c r="B33" s="141"/>
      <c r="C33" s="141"/>
      <c r="D33" s="141"/>
      <c r="E33" s="141"/>
      <c r="F33" s="144" t="s">
        <v>159</v>
      </c>
      <c r="G33" s="144"/>
      <c r="H33" s="144"/>
      <c r="I33" s="144"/>
      <c r="J33" s="144"/>
      <c r="K33" s="144"/>
      <c r="L33" s="145" t="n">
        <v>177000</v>
      </c>
      <c r="M33" s="145"/>
      <c r="N33" s="145"/>
      <c r="O33" s="145"/>
      <c r="P33" s="145"/>
      <c r="Q33" s="145"/>
      <c r="R33" s="146"/>
      <c r="S33" s="146"/>
      <c r="T33" s="146"/>
      <c r="U33" s="146"/>
      <c r="V33" s="146"/>
      <c r="W33" s="146"/>
      <c r="X33" s="146"/>
      <c r="Y33" s="146"/>
      <c r="Z33" s="146"/>
      <c r="AA33" s="146"/>
      <c r="AB33" s="146"/>
      <c r="AC33" s="146"/>
      <c r="AD33" s="147" t="n">
        <f aca="false">L33*X33</f>
        <v>0</v>
      </c>
      <c r="AE33" s="147"/>
      <c r="AF33" s="147"/>
      <c r="AG33" s="147"/>
      <c r="AH33" s="147"/>
      <c r="AI33" s="147"/>
      <c r="AJ33" s="148"/>
      <c r="AK33" s="148"/>
      <c r="AL33" s="148"/>
      <c r="AM33" s="148"/>
      <c r="AN33" s="148"/>
      <c r="AO33" s="148"/>
      <c r="AP33" s="149" t="n">
        <f aca="false">AD33-AJ33</f>
        <v>0</v>
      </c>
      <c r="AQ33" s="149"/>
      <c r="AR33" s="149"/>
      <c r="AS33" s="149"/>
      <c r="AT33" s="149"/>
      <c r="AU33" s="149"/>
    </row>
    <row r="34" customFormat="false" ht="17.25" hidden="false" customHeight="true" outlineLevel="0" collapsed="false">
      <c r="B34" s="141"/>
      <c r="C34" s="141"/>
      <c r="D34" s="141"/>
      <c r="E34" s="141"/>
      <c r="F34" s="144" t="s">
        <v>160</v>
      </c>
      <c r="G34" s="144"/>
      <c r="H34" s="144"/>
      <c r="I34" s="144"/>
      <c r="J34" s="144"/>
      <c r="K34" s="144"/>
      <c r="L34" s="145" t="n">
        <v>216000</v>
      </c>
      <c r="M34" s="145"/>
      <c r="N34" s="145"/>
      <c r="O34" s="145"/>
      <c r="P34" s="145"/>
      <c r="Q34" s="145"/>
      <c r="R34" s="146"/>
      <c r="S34" s="146"/>
      <c r="T34" s="146"/>
      <c r="U34" s="146"/>
      <c r="V34" s="146"/>
      <c r="W34" s="146"/>
      <c r="X34" s="146"/>
      <c r="Y34" s="146"/>
      <c r="Z34" s="146"/>
      <c r="AA34" s="146"/>
      <c r="AB34" s="146"/>
      <c r="AC34" s="146"/>
      <c r="AD34" s="147" t="n">
        <f aca="false">L34*X34</f>
        <v>0</v>
      </c>
      <c r="AE34" s="147"/>
      <c r="AF34" s="147"/>
      <c r="AG34" s="147"/>
      <c r="AH34" s="147"/>
      <c r="AI34" s="147"/>
      <c r="AJ34" s="148"/>
      <c r="AK34" s="148"/>
      <c r="AL34" s="148"/>
      <c r="AM34" s="148"/>
      <c r="AN34" s="148"/>
      <c r="AO34" s="148"/>
      <c r="AP34" s="149" t="n">
        <f aca="false">AD34-AJ34</f>
        <v>0</v>
      </c>
      <c r="AQ34" s="149"/>
      <c r="AR34" s="149"/>
      <c r="AS34" s="149"/>
      <c r="AT34" s="149"/>
      <c r="AU34" s="149"/>
    </row>
    <row r="35" customFormat="false" ht="17.25" hidden="false" customHeight="true" outlineLevel="0" collapsed="false">
      <c r="B35" s="151" t="s">
        <v>162</v>
      </c>
      <c r="C35" s="151"/>
      <c r="D35" s="151"/>
      <c r="E35" s="151"/>
      <c r="F35" s="144" t="s">
        <v>155</v>
      </c>
      <c r="G35" s="144"/>
      <c r="H35" s="144"/>
      <c r="I35" s="144"/>
      <c r="J35" s="144"/>
      <c r="K35" s="144"/>
      <c r="L35" s="145" t="n">
        <v>83000</v>
      </c>
      <c r="M35" s="145"/>
      <c r="N35" s="145"/>
      <c r="O35" s="145"/>
      <c r="P35" s="145"/>
      <c r="Q35" s="145"/>
      <c r="R35" s="146"/>
      <c r="S35" s="146"/>
      <c r="T35" s="146"/>
      <c r="U35" s="146"/>
      <c r="V35" s="146"/>
      <c r="W35" s="146"/>
      <c r="X35" s="146"/>
      <c r="Y35" s="146"/>
      <c r="Z35" s="146"/>
      <c r="AA35" s="146"/>
      <c r="AB35" s="146"/>
      <c r="AC35" s="146"/>
      <c r="AD35" s="147" t="n">
        <f aca="false">L35*X35</f>
        <v>0</v>
      </c>
      <c r="AE35" s="147"/>
      <c r="AF35" s="147"/>
      <c r="AG35" s="147"/>
      <c r="AH35" s="147"/>
      <c r="AI35" s="147"/>
      <c r="AJ35" s="148"/>
      <c r="AK35" s="148"/>
      <c r="AL35" s="148"/>
      <c r="AM35" s="148"/>
      <c r="AN35" s="148"/>
      <c r="AO35" s="148"/>
      <c r="AP35" s="149" t="n">
        <f aca="false">AD35-AJ35</f>
        <v>0</v>
      </c>
      <c r="AQ35" s="149"/>
      <c r="AR35" s="149"/>
      <c r="AS35" s="149"/>
      <c r="AT35" s="149"/>
      <c r="AU35" s="149"/>
    </row>
    <row r="36" customFormat="false" ht="17.25" hidden="false" customHeight="true" outlineLevel="0" collapsed="false">
      <c r="B36" s="151"/>
      <c r="C36" s="151"/>
      <c r="D36" s="151"/>
      <c r="E36" s="151"/>
      <c r="F36" s="144" t="s">
        <v>156</v>
      </c>
      <c r="G36" s="144"/>
      <c r="H36" s="144"/>
      <c r="I36" s="144"/>
      <c r="J36" s="144"/>
      <c r="K36" s="144"/>
      <c r="L36" s="145" t="n">
        <v>97000</v>
      </c>
      <c r="M36" s="145"/>
      <c r="N36" s="145"/>
      <c r="O36" s="145"/>
      <c r="P36" s="145"/>
      <c r="Q36" s="145"/>
      <c r="R36" s="146"/>
      <c r="S36" s="146"/>
      <c r="T36" s="146"/>
      <c r="U36" s="146"/>
      <c r="V36" s="146"/>
      <c r="W36" s="146"/>
      <c r="X36" s="146"/>
      <c r="Y36" s="146"/>
      <c r="Z36" s="146"/>
      <c r="AA36" s="146"/>
      <c r="AB36" s="146"/>
      <c r="AC36" s="146"/>
      <c r="AD36" s="147" t="n">
        <f aca="false">L36*X36</f>
        <v>0</v>
      </c>
      <c r="AE36" s="147"/>
      <c r="AF36" s="147"/>
      <c r="AG36" s="147"/>
      <c r="AH36" s="147"/>
      <c r="AI36" s="147"/>
      <c r="AJ36" s="148"/>
      <c r="AK36" s="148"/>
      <c r="AL36" s="148"/>
      <c r="AM36" s="148"/>
      <c r="AN36" s="148"/>
      <c r="AO36" s="148"/>
      <c r="AP36" s="149" t="n">
        <f aca="false">AD36-AJ36</f>
        <v>0</v>
      </c>
      <c r="AQ36" s="149"/>
      <c r="AR36" s="149"/>
      <c r="AS36" s="149"/>
      <c r="AT36" s="149"/>
      <c r="AU36" s="149"/>
    </row>
    <row r="37" customFormat="false" ht="17.25" hidden="false" customHeight="true" outlineLevel="0" collapsed="false">
      <c r="B37" s="151"/>
      <c r="C37" s="151"/>
      <c r="D37" s="151"/>
      <c r="E37" s="151"/>
      <c r="F37" s="144" t="s">
        <v>157</v>
      </c>
      <c r="G37" s="144"/>
      <c r="H37" s="144"/>
      <c r="I37" s="144"/>
      <c r="J37" s="144"/>
      <c r="K37" s="144"/>
      <c r="L37" s="145" t="n">
        <v>119000</v>
      </c>
      <c r="M37" s="145"/>
      <c r="N37" s="145"/>
      <c r="O37" s="145"/>
      <c r="P37" s="145"/>
      <c r="Q37" s="145"/>
      <c r="R37" s="146"/>
      <c r="S37" s="146"/>
      <c r="T37" s="146"/>
      <c r="U37" s="146"/>
      <c r="V37" s="146"/>
      <c r="W37" s="146"/>
      <c r="X37" s="146"/>
      <c r="Y37" s="146"/>
      <c r="Z37" s="146"/>
      <c r="AA37" s="146"/>
      <c r="AB37" s="146"/>
      <c r="AC37" s="146"/>
      <c r="AD37" s="147" t="n">
        <f aca="false">L37*X37</f>
        <v>0</v>
      </c>
      <c r="AE37" s="147"/>
      <c r="AF37" s="147"/>
      <c r="AG37" s="147"/>
      <c r="AH37" s="147"/>
      <c r="AI37" s="147"/>
      <c r="AJ37" s="148"/>
      <c r="AK37" s="148"/>
      <c r="AL37" s="148"/>
      <c r="AM37" s="148"/>
      <c r="AN37" s="148"/>
      <c r="AO37" s="148"/>
      <c r="AP37" s="149" t="n">
        <f aca="false">AD37-AJ37</f>
        <v>0</v>
      </c>
      <c r="AQ37" s="149"/>
      <c r="AR37" s="149"/>
      <c r="AS37" s="149"/>
      <c r="AT37" s="149"/>
      <c r="AU37" s="149"/>
    </row>
    <row r="38" customFormat="false" ht="17.25" hidden="false" customHeight="true" outlineLevel="0" collapsed="false">
      <c r="B38" s="151"/>
      <c r="C38" s="151"/>
      <c r="D38" s="151"/>
      <c r="E38" s="151"/>
      <c r="F38" s="144" t="s">
        <v>158</v>
      </c>
      <c r="G38" s="144"/>
      <c r="H38" s="144"/>
      <c r="I38" s="144"/>
      <c r="J38" s="144"/>
      <c r="K38" s="144"/>
      <c r="L38" s="145" t="n">
        <v>139000</v>
      </c>
      <c r="M38" s="145"/>
      <c r="N38" s="145"/>
      <c r="O38" s="145"/>
      <c r="P38" s="145"/>
      <c r="Q38" s="145"/>
      <c r="R38" s="146"/>
      <c r="S38" s="146"/>
      <c r="T38" s="146"/>
      <c r="U38" s="146"/>
      <c r="V38" s="146"/>
      <c r="W38" s="146"/>
      <c r="X38" s="146"/>
      <c r="Y38" s="146"/>
      <c r="Z38" s="146"/>
      <c r="AA38" s="146"/>
      <c r="AB38" s="146"/>
      <c r="AC38" s="146"/>
      <c r="AD38" s="147" t="n">
        <f aca="false">L38*X38</f>
        <v>0</v>
      </c>
      <c r="AE38" s="147"/>
      <c r="AF38" s="147"/>
      <c r="AG38" s="147"/>
      <c r="AH38" s="147"/>
      <c r="AI38" s="147"/>
      <c r="AJ38" s="148"/>
      <c r="AK38" s="148"/>
      <c r="AL38" s="148"/>
      <c r="AM38" s="148"/>
      <c r="AN38" s="148"/>
      <c r="AO38" s="148"/>
      <c r="AP38" s="149" t="n">
        <f aca="false">AD38-AJ38</f>
        <v>0</v>
      </c>
      <c r="AQ38" s="149"/>
      <c r="AR38" s="149"/>
      <c r="AS38" s="149"/>
      <c r="AT38" s="149"/>
      <c r="AU38" s="149"/>
    </row>
    <row r="39" customFormat="false" ht="17.25" hidden="false" customHeight="true" outlineLevel="0" collapsed="false">
      <c r="B39" s="151"/>
      <c r="C39" s="151"/>
      <c r="D39" s="151"/>
      <c r="E39" s="151"/>
      <c r="F39" s="144" t="s">
        <v>159</v>
      </c>
      <c r="G39" s="144"/>
      <c r="H39" s="144"/>
      <c r="I39" s="144"/>
      <c r="J39" s="144"/>
      <c r="K39" s="144"/>
      <c r="L39" s="145" t="n">
        <v>170000</v>
      </c>
      <c r="M39" s="145"/>
      <c r="N39" s="145"/>
      <c r="O39" s="145"/>
      <c r="P39" s="145"/>
      <c r="Q39" s="145"/>
      <c r="R39" s="146"/>
      <c r="S39" s="146"/>
      <c r="T39" s="146"/>
      <c r="U39" s="146"/>
      <c r="V39" s="146"/>
      <c r="W39" s="146"/>
      <c r="X39" s="146"/>
      <c r="Y39" s="146"/>
      <c r="Z39" s="146"/>
      <c r="AA39" s="146"/>
      <c r="AB39" s="146"/>
      <c r="AC39" s="146"/>
      <c r="AD39" s="147" t="n">
        <f aca="false">L39*X39</f>
        <v>0</v>
      </c>
      <c r="AE39" s="147"/>
      <c r="AF39" s="147"/>
      <c r="AG39" s="147"/>
      <c r="AH39" s="147"/>
      <c r="AI39" s="147"/>
      <c r="AJ39" s="148"/>
      <c r="AK39" s="148"/>
      <c r="AL39" s="148"/>
      <c r="AM39" s="148"/>
      <c r="AN39" s="148"/>
      <c r="AO39" s="148"/>
      <c r="AP39" s="149" t="n">
        <f aca="false">AD39-AJ39</f>
        <v>0</v>
      </c>
      <c r="AQ39" s="149"/>
      <c r="AR39" s="149"/>
      <c r="AS39" s="149"/>
      <c r="AT39" s="149"/>
      <c r="AU39" s="149"/>
    </row>
    <row r="40" customFormat="false" ht="17.25" hidden="false" customHeight="true" outlineLevel="0" collapsed="false">
      <c r="B40" s="151"/>
      <c r="C40" s="151"/>
      <c r="D40" s="151"/>
      <c r="E40" s="151"/>
      <c r="F40" s="152" t="s">
        <v>160</v>
      </c>
      <c r="G40" s="152"/>
      <c r="H40" s="152"/>
      <c r="I40" s="152"/>
      <c r="J40" s="152"/>
      <c r="K40" s="152"/>
      <c r="L40" s="153" t="n">
        <v>210000</v>
      </c>
      <c r="M40" s="153"/>
      <c r="N40" s="153"/>
      <c r="O40" s="153"/>
      <c r="P40" s="153"/>
      <c r="Q40" s="153"/>
      <c r="R40" s="154"/>
      <c r="S40" s="154"/>
      <c r="T40" s="154"/>
      <c r="U40" s="154"/>
      <c r="V40" s="154"/>
      <c r="W40" s="154"/>
      <c r="X40" s="154"/>
      <c r="Y40" s="154"/>
      <c r="Z40" s="154"/>
      <c r="AA40" s="154"/>
      <c r="AB40" s="154"/>
      <c r="AC40" s="154"/>
      <c r="AD40" s="155" t="n">
        <f aca="false">L40*X40</f>
        <v>0</v>
      </c>
      <c r="AE40" s="155"/>
      <c r="AF40" s="155"/>
      <c r="AG40" s="155"/>
      <c r="AH40" s="155"/>
      <c r="AI40" s="155"/>
      <c r="AJ40" s="156"/>
      <c r="AK40" s="156"/>
      <c r="AL40" s="156"/>
      <c r="AM40" s="156"/>
      <c r="AN40" s="156"/>
      <c r="AO40" s="156"/>
      <c r="AP40" s="157" t="n">
        <f aca="false">AD40-AJ40</f>
        <v>0</v>
      </c>
      <c r="AQ40" s="157"/>
      <c r="AR40" s="157"/>
      <c r="AS40" s="157"/>
      <c r="AT40" s="157"/>
      <c r="AU40" s="157"/>
    </row>
    <row r="41" customFormat="false" ht="17.25" hidden="false" customHeight="true" outlineLevel="0" collapsed="false">
      <c r="B41" s="158" t="s">
        <v>163</v>
      </c>
      <c r="C41" s="158"/>
      <c r="D41" s="158"/>
      <c r="E41" s="158"/>
      <c r="F41" s="158"/>
      <c r="G41" s="158"/>
      <c r="H41" s="158"/>
      <c r="I41" s="158"/>
      <c r="J41" s="158"/>
      <c r="K41" s="158"/>
      <c r="L41" s="159"/>
      <c r="M41" s="159"/>
      <c r="N41" s="159"/>
      <c r="O41" s="159"/>
      <c r="P41" s="159"/>
      <c r="Q41" s="159"/>
      <c r="R41" s="160" t="n">
        <f aca="false">SUM(R23:W40)</f>
        <v>0</v>
      </c>
      <c r="S41" s="160"/>
      <c r="T41" s="160"/>
      <c r="U41" s="160"/>
      <c r="V41" s="160"/>
      <c r="W41" s="160"/>
      <c r="X41" s="161" t="n">
        <f aca="false">SUM(X23:AC40)</f>
        <v>0</v>
      </c>
      <c r="Y41" s="161"/>
      <c r="Z41" s="161"/>
      <c r="AA41" s="161"/>
      <c r="AB41" s="161"/>
      <c r="AC41" s="161"/>
      <c r="AD41" s="162" t="n">
        <f aca="false">SUM(AD23:AI40)</f>
        <v>0</v>
      </c>
      <c r="AE41" s="162"/>
      <c r="AF41" s="162"/>
      <c r="AG41" s="162"/>
      <c r="AH41" s="162"/>
      <c r="AI41" s="162"/>
      <c r="AJ41" s="162" t="n">
        <f aca="false">SUM(AJ23:AO40)</f>
        <v>0</v>
      </c>
      <c r="AK41" s="162"/>
      <c r="AL41" s="162"/>
      <c r="AM41" s="162"/>
      <c r="AN41" s="162"/>
      <c r="AO41" s="162"/>
      <c r="AP41" s="162" t="n">
        <f aca="false">SUM(AP23:AU40)</f>
        <v>0</v>
      </c>
      <c r="AQ41" s="162"/>
      <c r="AR41" s="162"/>
      <c r="AS41" s="162"/>
      <c r="AT41" s="162"/>
      <c r="AU41" s="162"/>
    </row>
    <row r="42" customFormat="false" ht="14.25" hidden="false" customHeight="true" outlineLevel="0" collapsed="false">
      <c r="AD42" s="114"/>
      <c r="AE42" s="114"/>
      <c r="AF42" s="114"/>
      <c r="AG42" s="114"/>
      <c r="AH42" s="114"/>
      <c r="AI42" s="114"/>
      <c r="AJ42" s="114"/>
      <c r="AK42" s="114"/>
      <c r="AL42" s="114"/>
      <c r="AM42" s="114"/>
      <c r="AN42" s="114"/>
      <c r="AO42" s="114"/>
      <c r="AP42" s="114"/>
      <c r="AQ42" s="114"/>
      <c r="AR42" s="114"/>
      <c r="AS42" s="114"/>
      <c r="AT42" s="114"/>
      <c r="AU42" s="114"/>
    </row>
    <row r="43" customFormat="false" ht="14.25" hidden="false" customHeight="true" outlineLevel="0" collapsed="false">
      <c r="AD43" s="114"/>
      <c r="AE43" s="114"/>
      <c r="AF43" s="114"/>
      <c r="AG43" s="114"/>
      <c r="AH43" s="114"/>
      <c r="AI43" s="114"/>
      <c r="AJ43" s="114"/>
      <c r="AK43" s="114"/>
      <c r="AL43" s="114"/>
      <c r="AM43" s="114"/>
      <c r="AN43" s="114"/>
      <c r="AO43" s="114"/>
      <c r="AP43" s="114"/>
      <c r="AQ43" s="114"/>
      <c r="AR43" s="114"/>
      <c r="AS43" s="114"/>
      <c r="AT43" s="114"/>
      <c r="AU43" s="114"/>
    </row>
    <row r="44" customFormat="false" ht="14.25" hidden="false" customHeight="true" outlineLevel="0" collapsed="false">
      <c r="B44" s="163" t="s">
        <v>164</v>
      </c>
      <c r="C44" s="163"/>
      <c r="D44" s="163"/>
      <c r="E44" s="163"/>
      <c r="F44" s="163"/>
      <c r="G44" s="138" t="s">
        <v>165</v>
      </c>
      <c r="H44" s="138"/>
      <c r="I44" s="138"/>
      <c r="J44" s="138"/>
      <c r="K44" s="138"/>
      <c r="L44" s="138"/>
      <c r="M44" s="138"/>
      <c r="N44" s="138"/>
      <c r="O44" s="138"/>
      <c r="P44" s="138"/>
      <c r="Q44" s="138"/>
      <c r="R44" s="164"/>
      <c r="S44" s="164"/>
      <c r="AD44" s="114"/>
      <c r="AE44" s="114"/>
      <c r="AF44" s="114"/>
      <c r="AG44" s="114"/>
      <c r="AH44" s="114"/>
      <c r="AI44" s="114"/>
      <c r="AJ44" s="114"/>
      <c r="AK44" s="114"/>
      <c r="AL44" s="114"/>
      <c r="AM44" s="114"/>
      <c r="AN44" s="114"/>
      <c r="AO44" s="114"/>
      <c r="AP44" s="114"/>
      <c r="AQ44" s="114"/>
      <c r="AR44" s="114"/>
      <c r="AS44" s="114"/>
      <c r="AT44" s="114"/>
      <c r="AU44" s="114"/>
    </row>
    <row r="45" customFormat="false" ht="14.25" hidden="false" customHeight="true" outlineLevel="0" collapsed="false">
      <c r="B45" s="124" t="s">
        <v>149</v>
      </c>
      <c r="C45" s="124"/>
      <c r="D45" s="124"/>
      <c r="E45" s="124"/>
      <c r="F45" s="141" t="s">
        <v>102</v>
      </c>
      <c r="G45" s="141"/>
      <c r="H45" s="141"/>
      <c r="I45" s="141"/>
      <c r="J45" s="141"/>
      <c r="K45" s="141"/>
      <c r="L45" s="141" t="s">
        <v>150</v>
      </c>
      <c r="M45" s="141"/>
      <c r="N45" s="141"/>
      <c r="O45" s="141"/>
      <c r="P45" s="141"/>
      <c r="Q45" s="141"/>
      <c r="R45" s="142" t="s">
        <v>151</v>
      </c>
      <c r="S45" s="142"/>
      <c r="T45" s="142"/>
      <c r="U45" s="142"/>
      <c r="V45" s="142"/>
      <c r="W45" s="142"/>
      <c r="X45" s="142" t="s">
        <v>128</v>
      </c>
      <c r="Y45" s="142"/>
      <c r="Z45" s="142"/>
      <c r="AA45" s="142"/>
      <c r="AB45" s="142"/>
      <c r="AC45" s="142"/>
      <c r="AD45" s="165" t="s">
        <v>152</v>
      </c>
      <c r="AE45" s="165"/>
      <c r="AF45" s="165"/>
      <c r="AG45" s="165"/>
      <c r="AH45" s="165"/>
      <c r="AI45" s="165"/>
      <c r="AJ45" s="166" t="s">
        <v>127</v>
      </c>
      <c r="AK45" s="166"/>
      <c r="AL45" s="166"/>
      <c r="AM45" s="166"/>
      <c r="AN45" s="166"/>
      <c r="AO45" s="166"/>
      <c r="AP45" s="165" t="s">
        <v>153</v>
      </c>
      <c r="AQ45" s="165"/>
      <c r="AR45" s="165"/>
      <c r="AS45" s="165"/>
      <c r="AT45" s="165"/>
      <c r="AU45" s="165"/>
      <c r="AV45" s="143"/>
    </row>
    <row r="46" customFormat="false" ht="14.25" hidden="false" customHeight="true" outlineLevel="0" collapsed="false">
      <c r="B46" s="124"/>
      <c r="C46" s="124"/>
      <c r="D46" s="124"/>
      <c r="E46" s="124"/>
      <c r="F46" s="141"/>
      <c r="G46" s="141"/>
      <c r="H46" s="141"/>
      <c r="I46" s="141"/>
      <c r="J46" s="141"/>
      <c r="K46" s="141"/>
      <c r="L46" s="141"/>
      <c r="M46" s="141"/>
      <c r="N46" s="141"/>
      <c r="O46" s="141"/>
      <c r="P46" s="141"/>
      <c r="Q46" s="141"/>
      <c r="R46" s="142"/>
      <c r="S46" s="142"/>
      <c r="T46" s="142"/>
      <c r="U46" s="142"/>
      <c r="V46" s="142"/>
      <c r="W46" s="142"/>
      <c r="X46" s="142"/>
      <c r="Y46" s="142"/>
      <c r="Z46" s="142"/>
      <c r="AA46" s="142"/>
      <c r="AB46" s="142"/>
      <c r="AC46" s="142"/>
      <c r="AD46" s="165"/>
      <c r="AE46" s="165"/>
      <c r="AF46" s="165"/>
      <c r="AG46" s="165"/>
      <c r="AH46" s="165"/>
      <c r="AI46" s="165"/>
      <c r="AJ46" s="166"/>
      <c r="AK46" s="166"/>
      <c r="AL46" s="166"/>
      <c r="AM46" s="166"/>
      <c r="AN46" s="166"/>
      <c r="AO46" s="166"/>
      <c r="AP46" s="165"/>
      <c r="AQ46" s="165"/>
      <c r="AR46" s="165"/>
      <c r="AS46" s="165"/>
      <c r="AT46" s="165"/>
      <c r="AU46" s="165"/>
      <c r="AV46" s="143"/>
    </row>
    <row r="47" customFormat="false" ht="16.5" hidden="false" customHeight="true" outlineLevel="0" collapsed="false">
      <c r="B47" s="141" t="s">
        <v>154</v>
      </c>
      <c r="C47" s="141"/>
      <c r="D47" s="141"/>
      <c r="E47" s="141"/>
      <c r="F47" s="144" t="s">
        <v>155</v>
      </c>
      <c r="G47" s="144"/>
      <c r="H47" s="144"/>
      <c r="I47" s="144"/>
      <c r="J47" s="144"/>
      <c r="K47" s="144"/>
      <c r="L47" s="145" t="n">
        <v>94000</v>
      </c>
      <c r="M47" s="145"/>
      <c r="N47" s="145"/>
      <c r="O47" s="145"/>
      <c r="P47" s="145"/>
      <c r="Q47" s="145"/>
      <c r="R47" s="167"/>
      <c r="S47" s="167"/>
      <c r="T47" s="167"/>
      <c r="U47" s="167"/>
      <c r="V47" s="167"/>
      <c r="W47" s="167"/>
      <c r="X47" s="167"/>
      <c r="Y47" s="167"/>
      <c r="Z47" s="167"/>
      <c r="AA47" s="167"/>
      <c r="AB47" s="167"/>
      <c r="AC47" s="167"/>
      <c r="AD47" s="168" t="n">
        <f aca="false">L47*X47</f>
        <v>0</v>
      </c>
      <c r="AE47" s="168"/>
      <c r="AF47" s="168"/>
      <c r="AG47" s="168"/>
      <c r="AH47" s="168"/>
      <c r="AI47" s="168"/>
      <c r="AJ47" s="148"/>
      <c r="AK47" s="148"/>
      <c r="AL47" s="148"/>
      <c r="AM47" s="148"/>
      <c r="AN47" s="148"/>
      <c r="AO47" s="148"/>
      <c r="AP47" s="149" t="n">
        <f aca="false">AD47-AJ47</f>
        <v>0</v>
      </c>
      <c r="AQ47" s="149"/>
      <c r="AR47" s="149"/>
      <c r="AS47" s="149"/>
      <c r="AT47" s="149"/>
      <c r="AU47" s="149"/>
    </row>
    <row r="48" customFormat="false" ht="16.5" hidden="false" customHeight="true" outlineLevel="0" collapsed="false">
      <c r="B48" s="141"/>
      <c r="C48" s="141"/>
      <c r="D48" s="141"/>
      <c r="E48" s="141"/>
      <c r="F48" s="144" t="s">
        <v>156</v>
      </c>
      <c r="G48" s="144"/>
      <c r="H48" s="144"/>
      <c r="I48" s="144"/>
      <c r="J48" s="144"/>
      <c r="K48" s="144"/>
      <c r="L48" s="145" t="n">
        <v>107000</v>
      </c>
      <c r="M48" s="145"/>
      <c r="N48" s="145"/>
      <c r="O48" s="145"/>
      <c r="P48" s="145"/>
      <c r="Q48" s="145"/>
      <c r="R48" s="167"/>
      <c r="S48" s="167"/>
      <c r="T48" s="167"/>
      <c r="U48" s="167"/>
      <c r="V48" s="167"/>
      <c r="W48" s="167"/>
      <c r="X48" s="167"/>
      <c r="Y48" s="167"/>
      <c r="Z48" s="167"/>
      <c r="AA48" s="167"/>
      <c r="AB48" s="167"/>
      <c r="AC48" s="167"/>
      <c r="AD48" s="168" t="n">
        <f aca="false">L48*X48</f>
        <v>0</v>
      </c>
      <c r="AE48" s="168"/>
      <c r="AF48" s="168"/>
      <c r="AG48" s="168"/>
      <c r="AH48" s="168"/>
      <c r="AI48" s="168"/>
      <c r="AJ48" s="148"/>
      <c r="AK48" s="148"/>
      <c r="AL48" s="148"/>
      <c r="AM48" s="148"/>
      <c r="AN48" s="148"/>
      <c r="AO48" s="148"/>
      <c r="AP48" s="149" t="n">
        <f aca="false">AD48-AJ48</f>
        <v>0</v>
      </c>
      <c r="AQ48" s="149"/>
      <c r="AR48" s="149"/>
      <c r="AS48" s="149"/>
      <c r="AT48" s="149"/>
      <c r="AU48" s="149"/>
    </row>
    <row r="49" customFormat="false" ht="16.5" hidden="false" customHeight="true" outlineLevel="0" collapsed="false">
      <c r="B49" s="141"/>
      <c r="C49" s="141"/>
      <c r="D49" s="141"/>
      <c r="E49" s="141"/>
      <c r="F49" s="144" t="s">
        <v>157</v>
      </c>
      <c r="G49" s="144"/>
      <c r="H49" s="144"/>
      <c r="I49" s="144"/>
      <c r="J49" s="144"/>
      <c r="K49" s="144"/>
      <c r="L49" s="145" t="n">
        <v>112000</v>
      </c>
      <c r="M49" s="145"/>
      <c r="N49" s="145"/>
      <c r="O49" s="145"/>
      <c r="P49" s="145"/>
      <c r="Q49" s="145"/>
      <c r="R49" s="167"/>
      <c r="S49" s="167"/>
      <c r="T49" s="167"/>
      <c r="U49" s="167"/>
      <c r="V49" s="167"/>
      <c r="W49" s="167"/>
      <c r="X49" s="167"/>
      <c r="Y49" s="167"/>
      <c r="Z49" s="167"/>
      <c r="AA49" s="167"/>
      <c r="AB49" s="167"/>
      <c r="AC49" s="167"/>
      <c r="AD49" s="168" t="n">
        <f aca="false">L49*X49</f>
        <v>0</v>
      </c>
      <c r="AE49" s="168"/>
      <c r="AF49" s="168"/>
      <c r="AG49" s="168"/>
      <c r="AH49" s="168"/>
      <c r="AI49" s="168"/>
      <c r="AJ49" s="148"/>
      <c r="AK49" s="148"/>
      <c r="AL49" s="148"/>
      <c r="AM49" s="148"/>
      <c r="AN49" s="148"/>
      <c r="AO49" s="148"/>
      <c r="AP49" s="149" t="n">
        <f aca="false">AD49-AJ49</f>
        <v>0</v>
      </c>
      <c r="AQ49" s="149"/>
      <c r="AR49" s="149"/>
      <c r="AS49" s="149"/>
      <c r="AT49" s="149"/>
      <c r="AU49" s="149"/>
    </row>
    <row r="50" customFormat="false" ht="16.5" hidden="false" customHeight="true" outlineLevel="0" collapsed="false">
      <c r="B50" s="141"/>
      <c r="C50" s="141"/>
      <c r="D50" s="141"/>
      <c r="E50" s="141"/>
      <c r="F50" s="144" t="s">
        <v>158</v>
      </c>
      <c r="G50" s="144"/>
      <c r="H50" s="144"/>
      <c r="I50" s="144"/>
      <c r="J50" s="144"/>
      <c r="K50" s="144"/>
      <c r="L50" s="145" t="n">
        <v>136000</v>
      </c>
      <c r="M50" s="145"/>
      <c r="N50" s="145"/>
      <c r="O50" s="145"/>
      <c r="P50" s="145"/>
      <c r="Q50" s="145"/>
      <c r="R50" s="167"/>
      <c r="S50" s="167"/>
      <c r="T50" s="167"/>
      <c r="U50" s="167"/>
      <c r="V50" s="167"/>
      <c r="W50" s="167"/>
      <c r="X50" s="167"/>
      <c r="Y50" s="167"/>
      <c r="Z50" s="167"/>
      <c r="AA50" s="167"/>
      <c r="AB50" s="167"/>
      <c r="AC50" s="167"/>
      <c r="AD50" s="168" t="n">
        <f aca="false">L50*X50</f>
        <v>0</v>
      </c>
      <c r="AE50" s="168"/>
      <c r="AF50" s="168"/>
      <c r="AG50" s="168"/>
      <c r="AH50" s="168"/>
      <c r="AI50" s="168"/>
      <c r="AJ50" s="148"/>
      <c r="AK50" s="148"/>
      <c r="AL50" s="148"/>
      <c r="AM50" s="148"/>
      <c r="AN50" s="148"/>
      <c r="AO50" s="148"/>
      <c r="AP50" s="149" t="n">
        <f aca="false">AD50-AJ50</f>
        <v>0</v>
      </c>
      <c r="AQ50" s="149"/>
      <c r="AR50" s="149"/>
      <c r="AS50" s="149"/>
      <c r="AT50" s="149"/>
      <c r="AU50" s="149"/>
    </row>
    <row r="51" customFormat="false" ht="16.5" hidden="false" customHeight="true" outlineLevel="0" collapsed="false">
      <c r="B51" s="141"/>
      <c r="C51" s="141"/>
      <c r="D51" s="141"/>
      <c r="E51" s="141"/>
      <c r="F51" s="144" t="s">
        <v>159</v>
      </c>
      <c r="G51" s="144"/>
      <c r="H51" s="144"/>
      <c r="I51" s="144"/>
      <c r="J51" s="144"/>
      <c r="K51" s="144"/>
      <c r="L51" s="145" t="n">
        <v>172000</v>
      </c>
      <c r="M51" s="145"/>
      <c r="N51" s="145"/>
      <c r="O51" s="145"/>
      <c r="P51" s="145"/>
      <c r="Q51" s="145"/>
      <c r="R51" s="167"/>
      <c r="S51" s="167"/>
      <c r="T51" s="167"/>
      <c r="U51" s="167"/>
      <c r="V51" s="167"/>
      <c r="W51" s="167"/>
      <c r="X51" s="167"/>
      <c r="Y51" s="167"/>
      <c r="Z51" s="167"/>
      <c r="AA51" s="167"/>
      <c r="AB51" s="167"/>
      <c r="AC51" s="167"/>
      <c r="AD51" s="168" t="n">
        <f aca="false">L51*X51</f>
        <v>0</v>
      </c>
      <c r="AE51" s="168"/>
      <c r="AF51" s="168"/>
      <c r="AG51" s="168"/>
      <c r="AH51" s="168"/>
      <c r="AI51" s="168"/>
      <c r="AJ51" s="148"/>
      <c r="AK51" s="148"/>
      <c r="AL51" s="148"/>
      <c r="AM51" s="148"/>
      <c r="AN51" s="148"/>
      <c r="AO51" s="148"/>
      <c r="AP51" s="149" t="n">
        <f aca="false">AD51-AJ51</f>
        <v>0</v>
      </c>
      <c r="AQ51" s="149"/>
      <c r="AR51" s="149"/>
      <c r="AS51" s="149"/>
      <c r="AT51" s="149"/>
      <c r="AU51" s="149"/>
    </row>
    <row r="52" customFormat="false" ht="16.5" hidden="false" customHeight="true" outlineLevel="0" collapsed="false">
      <c r="B52" s="141"/>
      <c r="C52" s="141"/>
      <c r="D52" s="141"/>
      <c r="E52" s="141"/>
      <c r="F52" s="144" t="s">
        <v>160</v>
      </c>
      <c r="G52" s="144"/>
      <c r="H52" s="144"/>
      <c r="I52" s="144"/>
      <c r="J52" s="144"/>
      <c r="K52" s="144"/>
      <c r="L52" s="145" t="n">
        <v>213000</v>
      </c>
      <c r="M52" s="145"/>
      <c r="N52" s="145"/>
      <c r="O52" s="145"/>
      <c r="P52" s="145"/>
      <c r="Q52" s="145"/>
      <c r="R52" s="167"/>
      <c r="S52" s="167"/>
      <c r="T52" s="167"/>
      <c r="U52" s="167"/>
      <c r="V52" s="167"/>
      <c r="W52" s="167"/>
      <c r="X52" s="167"/>
      <c r="Y52" s="167"/>
      <c r="Z52" s="167"/>
      <c r="AA52" s="167"/>
      <c r="AB52" s="167"/>
      <c r="AC52" s="167"/>
      <c r="AD52" s="168" t="n">
        <f aca="false">L52*X52</f>
        <v>0</v>
      </c>
      <c r="AE52" s="168"/>
      <c r="AF52" s="168"/>
      <c r="AG52" s="168"/>
      <c r="AH52" s="168"/>
      <c r="AI52" s="168"/>
      <c r="AJ52" s="148"/>
      <c r="AK52" s="148"/>
      <c r="AL52" s="148"/>
      <c r="AM52" s="148"/>
      <c r="AN52" s="148"/>
      <c r="AO52" s="148"/>
      <c r="AP52" s="149" t="n">
        <f aca="false">AD52-AJ52</f>
        <v>0</v>
      </c>
      <c r="AQ52" s="149"/>
      <c r="AR52" s="149"/>
      <c r="AS52" s="149"/>
      <c r="AT52" s="149"/>
      <c r="AU52" s="149"/>
    </row>
    <row r="53" customFormat="false" ht="16.5" hidden="false" customHeight="true" outlineLevel="0" collapsed="false">
      <c r="B53" s="141" t="s">
        <v>161</v>
      </c>
      <c r="C53" s="141"/>
      <c r="D53" s="141"/>
      <c r="E53" s="141"/>
      <c r="F53" s="144" t="s">
        <v>155</v>
      </c>
      <c r="G53" s="144"/>
      <c r="H53" s="144"/>
      <c r="I53" s="144"/>
      <c r="J53" s="144"/>
      <c r="K53" s="144"/>
      <c r="L53" s="145" t="n">
        <v>79000</v>
      </c>
      <c r="M53" s="145"/>
      <c r="N53" s="145"/>
      <c r="O53" s="145"/>
      <c r="P53" s="145"/>
      <c r="Q53" s="145"/>
      <c r="R53" s="167"/>
      <c r="S53" s="167"/>
      <c r="T53" s="167"/>
      <c r="U53" s="167"/>
      <c r="V53" s="167"/>
      <c r="W53" s="167"/>
      <c r="X53" s="167"/>
      <c r="Y53" s="167"/>
      <c r="Z53" s="167"/>
      <c r="AA53" s="167"/>
      <c r="AB53" s="167"/>
      <c r="AC53" s="167"/>
      <c r="AD53" s="168" t="n">
        <f aca="false">L53*X53</f>
        <v>0</v>
      </c>
      <c r="AE53" s="168"/>
      <c r="AF53" s="168"/>
      <c r="AG53" s="168"/>
      <c r="AH53" s="168"/>
      <c r="AI53" s="168"/>
      <c r="AJ53" s="148"/>
      <c r="AK53" s="148"/>
      <c r="AL53" s="148"/>
      <c r="AM53" s="148"/>
      <c r="AN53" s="148"/>
      <c r="AO53" s="148"/>
      <c r="AP53" s="149" t="n">
        <f aca="false">AD53-AJ53</f>
        <v>0</v>
      </c>
      <c r="AQ53" s="149"/>
      <c r="AR53" s="149"/>
      <c r="AS53" s="149"/>
      <c r="AT53" s="149"/>
      <c r="AU53" s="149"/>
    </row>
    <row r="54" customFormat="false" ht="16.5" hidden="false" customHeight="true" outlineLevel="0" collapsed="false">
      <c r="B54" s="141"/>
      <c r="C54" s="141"/>
      <c r="D54" s="141"/>
      <c r="E54" s="141"/>
      <c r="F54" s="144" t="s">
        <v>156</v>
      </c>
      <c r="G54" s="144"/>
      <c r="H54" s="144"/>
      <c r="I54" s="144"/>
      <c r="J54" s="144"/>
      <c r="K54" s="144"/>
      <c r="L54" s="145" t="n">
        <v>92000</v>
      </c>
      <c r="M54" s="145"/>
      <c r="N54" s="145"/>
      <c r="O54" s="145"/>
      <c r="P54" s="145"/>
      <c r="Q54" s="145"/>
      <c r="R54" s="167"/>
      <c r="S54" s="167"/>
      <c r="T54" s="167"/>
      <c r="U54" s="167"/>
      <c r="V54" s="167"/>
      <c r="W54" s="167"/>
      <c r="X54" s="167"/>
      <c r="Y54" s="167"/>
      <c r="Z54" s="167"/>
      <c r="AA54" s="167"/>
      <c r="AB54" s="167"/>
      <c r="AC54" s="167"/>
      <c r="AD54" s="168" t="n">
        <f aca="false">L54*X54</f>
        <v>0</v>
      </c>
      <c r="AE54" s="168"/>
      <c r="AF54" s="168"/>
      <c r="AG54" s="168"/>
      <c r="AH54" s="168"/>
      <c r="AI54" s="168"/>
      <c r="AJ54" s="148"/>
      <c r="AK54" s="148"/>
      <c r="AL54" s="148"/>
      <c r="AM54" s="148"/>
      <c r="AN54" s="148"/>
      <c r="AO54" s="148"/>
      <c r="AP54" s="149" t="n">
        <f aca="false">AD54-AJ54</f>
        <v>0</v>
      </c>
      <c r="AQ54" s="149"/>
      <c r="AR54" s="149"/>
      <c r="AS54" s="149"/>
      <c r="AT54" s="149"/>
      <c r="AU54" s="149"/>
    </row>
    <row r="55" customFormat="false" ht="16.5" hidden="false" customHeight="true" outlineLevel="0" collapsed="false">
      <c r="B55" s="141"/>
      <c r="C55" s="141"/>
      <c r="D55" s="141"/>
      <c r="E55" s="141"/>
      <c r="F55" s="144" t="s">
        <v>157</v>
      </c>
      <c r="G55" s="144"/>
      <c r="H55" s="144"/>
      <c r="I55" s="144"/>
      <c r="J55" s="144"/>
      <c r="K55" s="144"/>
      <c r="L55" s="145" t="n">
        <v>111000</v>
      </c>
      <c r="M55" s="145"/>
      <c r="N55" s="145"/>
      <c r="O55" s="145"/>
      <c r="P55" s="145"/>
      <c r="Q55" s="145"/>
      <c r="R55" s="167"/>
      <c r="S55" s="167"/>
      <c r="T55" s="167"/>
      <c r="U55" s="167"/>
      <c r="V55" s="167"/>
      <c r="W55" s="167"/>
      <c r="X55" s="167"/>
      <c r="Y55" s="167"/>
      <c r="Z55" s="167"/>
      <c r="AA55" s="167"/>
      <c r="AB55" s="167"/>
      <c r="AC55" s="167"/>
      <c r="AD55" s="168" t="n">
        <f aca="false">L55*X55</f>
        <v>0</v>
      </c>
      <c r="AE55" s="168"/>
      <c r="AF55" s="168"/>
      <c r="AG55" s="168"/>
      <c r="AH55" s="168"/>
      <c r="AI55" s="168"/>
      <c r="AJ55" s="148"/>
      <c r="AK55" s="148"/>
      <c r="AL55" s="148"/>
      <c r="AM55" s="148"/>
      <c r="AN55" s="148"/>
      <c r="AO55" s="148"/>
      <c r="AP55" s="149" t="n">
        <f aca="false">AD55-AJ55</f>
        <v>0</v>
      </c>
      <c r="AQ55" s="149"/>
      <c r="AR55" s="149"/>
      <c r="AS55" s="149"/>
      <c r="AT55" s="149"/>
      <c r="AU55" s="149"/>
    </row>
    <row r="56" customFormat="false" ht="16.5" hidden="false" customHeight="true" outlineLevel="0" collapsed="false">
      <c r="B56" s="141"/>
      <c r="C56" s="141"/>
      <c r="D56" s="141"/>
      <c r="E56" s="141"/>
      <c r="F56" s="144" t="s">
        <v>158</v>
      </c>
      <c r="G56" s="144"/>
      <c r="H56" s="144"/>
      <c r="I56" s="144"/>
      <c r="J56" s="144"/>
      <c r="K56" s="144"/>
      <c r="L56" s="145" t="n">
        <v>131000</v>
      </c>
      <c r="M56" s="145"/>
      <c r="N56" s="145"/>
      <c r="O56" s="145"/>
      <c r="P56" s="145"/>
      <c r="Q56" s="145"/>
      <c r="R56" s="167"/>
      <c r="S56" s="167"/>
      <c r="T56" s="167"/>
      <c r="U56" s="167"/>
      <c r="V56" s="167"/>
      <c r="W56" s="167"/>
      <c r="X56" s="167"/>
      <c r="Y56" s="167"/>
      <c r="Z56" s="167"/>
      <c r="AA56" s="167"/>
      <c r="AB56" s="167"/>
      <c r="AC56" s="167"/>
      <c r="AD56" s="168" t="n">
        <f aca="false">L56*X56</f>
        <v>0</v>
      </c>
      <c r="AE56" s="168"/>
      <c r="AF56" s="168"/>
      <c r="AG56" s="168"/>
      <c r="AH56" s="168"/>
      <c r="AI56" s="168"/>
      <c r="AJ56" s="148"/>
      <c r="AK56" s="148"/>
      <c r="AL56" s="148"/>
      <c r="AM56" s="148"/>
      <c r="AN56" s="148"/>
      <c r="AO56" s="148"/>
      <c r="AP56" s="149" t="n">
        <f aca="false">AD56-AJ56</f>
        <v>0</v>
      </c>
      <c r="AQ56" s="149"/>
      <c r="AR56" s="149"/>
      <c r="AS56" s="149"/>
      <c r="AT56" s="149"/>
      <c r="AU56" s="149"/>
    </row>
    <row r="57" customFormat="false" ht="16.5" hidden="false" customHeight="true" outlineLevel="0" collapsed="false">
      <c r="B57" s="141"/>
      <c r="C57" s="141"/>
      <c r="D57" s="141"/>
      <c r="E57" s="141"/>
      <c r="F57" s="144" t="s">
        <v>159</v>
      </c>
      <c r="G57" s="144"/>
      <c r="H57" s="144"/>
      <c r="I57" s="144"/>
      <c r="J57" s="144"/>
      <c r="K57" s="144"/>
      <c r="L57" s="145" t="n">
        <v>161000</v>
      </c>
      <c r="M57" s="145"/>
      <c r="N57" s="145"/>
      <c r="O57" s="145"/>
      <c r="P57" s="145"/>
      <c r="Q57" s="145"/>
      <c r="R57" s="167"/>
      <c r="S57" s="167"/>
      <c r="T57" s="167"/>
      <c r="U57" s="167"/>
      <c r="V57" s="167"/>
      <c r="W57" s="167"/>
      <c r="X57" s="167"/>
      <c r="Y57" s="167"/>
      <c r="Z57" s="167"/>
      <c r="AA57" s="167"/>
      <c r="AB57" s="167"/>
      <c r="AC57" s="167"/>
      <c r="AD57" s="168" t="n">
        <f aca="false">L57*X57</f>
        <v>0</v>
      </c>
      <c r="AE57" s="168"/>
      <c r="AF57" s="168"/>
      <c r="AG57" s="168"/>
      <c r="AH57" s="168"/>
      <c r="AI57" s="168"/>
      <c r="AJ57" s="148"/>
      <c r="AK57" s="148"/>
      <c r="AL57" s="148"/>
      <c r="AM57" s="148"/>
      <c r="AN57" s="148"/>
      <c r="AO57" s="148"/>
      <c r="AP57" s="149" t="n">
        <f aca="false">AD57-AJ57</f>
        <v>0</v>
      </c>
      <c r="AQ57" s="149"/>
      <c r="AR57" s="149"/>
      <c r="AS57" s="149"/>
      <c r="AT57" s="149"/>
      <c r="AU57" s="149"/>
    </row>
    <row r="58" customFormat="false" ht="16.5" hidden="false" customHeight="true" outlineLevel="0" collapsed="false">
      <c r="B58" s="141"/>
      <c r="C58" s="141"/>
      <c r="D58" s="141"/>
      <c r="E58" s="141"/>
      <c r="F58" s="144" t="s">
        <v>160</v>
      </c>
      <c r="G58" s="144"/>
      <c r="H58" s="144"/>
      <c r="I58" s="144"/>
      <c r="J58" s="144"/>
      <c r="K58" s="144"/>
      <c r="L58" s="145" t="n">
        <v>201000</v>
      </c>
      <c r="M58" s="145"/>
      <c r="N58" s="145"/>
      <c r="O58" s="145"/>
      <c r="P58" s="145"/>
      <c r="Q58" s="145"/>
      <c r="R58" s="167"/>
      <c r="S58" s="167"/>
      <c r="T58" s="167"/>
      <c r="U58" s="167"/>
      <c r="V58" s="167"/>
      <c r="W58" s="167"/>
      <c r="X58" s="167"/>
      <c r="Y58" s="167"/>
      <c r="Z58" s="167"/>
      <c r="AA58" s="167"/>
      <c r="AB58" s="167"/>
      <c r="AC58" s="167"/>
      <c r="AD58" s="168" t="n">
        <f aca="false">L58*X58</f>
        <v>0</v>
      </c>
      <c r="AE58" s="168"/>
      <c r="AF58" s="168"/>
      <c r="AG58" s="168"/>
      <c r="AH58" s="168"/>
      <c r="AI58" s="168"/>
      <c r="AJ58" s="148"/>
      <c r="AK58" s="148"/>
      <c r="AL58" s="148"/>
      <c r="AM58" s="148"/>
      <c r="AN58" s="148"/>
      <c r="AO58" s="148"/>
      <c r="AP58" s="149" t="n">
        <f aca="false">AD58-AJ58</f>
        <v>0</v>
      </c>
      <c r="AQ58" s="149"/>
      <c r="AR58" s="149"/>
      <c r="AS58" s="149"/>
      <c r="AT58" s="149"/>
      <c r="AU58" s="149"/>
    </row>
    <row r="59" customFormat="false" ht="16.5" hidden="false" customHeight="true" outlineLevel="0" collapsed="false">
      <c r="B59" s="151" t="s">
        <v>162</v>
      </c>
      <c r="C59" s="151"/>
      <c r="D59" s="151"/>
      <c r="E59" s="151"/>
      <c r="F59" s="144" t="s">
        <v>155</v>
      </c>
      <c r="G59" s="144"/>
      <c r="H59" s="144"/>
      <c r="I59" s="144"/>
      <c r="J59" s="144"/>
      <c r="K59" s="144"/>
      <c r="L59" s="145" t="n">
        <v>69000</v>
      </c>
      <c r="M59" s="145"/>
      <c r="N59" s="145"/>
      <c r="O59" s="145"/>
      <c r="P59" s="145"/>
      <c r="Q59" s="145"/>
      <c r="R59" s="167"/>
      <c r="S59" s="167"/>
      <c r="T59" s="167"/>
      <c r="U59" s="167"/>
      <c r="V59" s="167"/>
      <c r="W59" s="167"/>
      <c r="X59" s="167"/>
      <c r="Y59" s="167"/>
      <c r="Z59" s="167"/>
      <c r="AA59" s="167"/>
      <c r="AB59" s="167"/>
      <c r="AC59" s="167"/>
      <c r="AD59" s="168" t="n">
        <f aca="false">L59*X59</f>
        <v>0</v>
      </c>
      <c r="AE59" s="168"/>
      <c r="AF59" s="168"/>
      <c r="AG59" s="168"/>
      <c r="AH59" s="168"/>
      <c r="AI59" s="168"/>
      <c r="AJ59" s="148"/>
      <c r="AK59" s="148"/>
      <c r="AL59" s="148"/>
      <c r="AM59" s="148"/>
      <c r="AN59" s="148"/>
      <c r="AO59" s="148"/>
      <c r="AP59" s="149" t="n">
        <f aca="false">AD59-AJ59</f>
        <v>0</v>
      </c>
      <c r="AQ59" s="149"/>
      <c r="AR59" s="149"/>
      <c r="AS59" s="149"/>
      <c r="AT59" s="149"/>
      <c r="AU59" s="149"/>
    </row>
    <row r="60" customFormat="false" ht="16.5" hidden="false" customHeight="true" outlineLevel="0" collapsed="false">
      <c r="B60" s="151"/>
      <c r="C60" s="151"/>
      <c r="D60" s="151"/>
      <c r="E60" s="151"/>
      <c r="F60" s="144" t="s">
        <v>156</v>
      </c>
      <c r="G60" s="144"/>
      <c r="H60" s="144"/>
      <c r="I60" s="144"/>
      <c r="J60" s="144"/>
      <c r="K60" s="144"/>
      <c r="L60" s="145" t="n">
        <v>82000</v>
      </c>
      <c r="M60" s="145"/>
      <c r="N60" s="145"/>
      <c r="O60" s="145"/>
      <c r="P60" s="145"/>
      <c r="Q60" s="145"/>
      <c r="R60" s="167"/>
      <c r="S60" s="167"/>
      <c r="T60" s="167"/>
      <c r="U60" s="167"/>
      <c r="V60" s="167"/>
      <c r="W60" s="167"/>
      <c r="X60" s="167"/>
      <c r="Y60" s="167"/>
      <c r="Z60" s="167"/>
      <c r="AA60" s="167"/>
      <c r="AB60" s="167"/>
      <c r="AC60" s="167"/>
      <c r="AD60" s="168" t="n">
        <f aca="false">L60*X60</f>
        <v>0</v>
      </c>
      <c r="AE60" s="168"/>
      <c r="AF60" s="168"/>
      <c r="AG60" s="168"/>
      <c r="AH60" s="168"/>
      <c r="AI60" s="168"/>
      <c r="AJ60" s="148"/>
      <c r="AK60" s="148"/>
      <c r="AL60" s="148"/>
      <c r="AM60" s="148"/>
      <c r="AN60" s="148"/>
      <c r="AO60" s="148"/>
      <c r="AP60" s="149" t="n">
        <f aca="false">AD60-AJ60</f>
        <v>0</v>
      </c>
      <c r="AQ60" s="149"/>
      <c r="AR60" s="149"/>
      <c r="AS60" s="149"/>
      <c r="AT60" s="149"/>
      <c r="AU60" s="149"/>
    </row>
    <row r="61" customFormat="false" ht="16.5" hidden="false" customHeight="true" outlineLevel="0" collapsed="false">
      <c r="B61" s="151"/>
      <c r="C61" s="151"/>
      <c r="D61" s="151"/>
      <c r="E61" s="151"/>
      <c r="F61" s="144" t="s">
        <v>157</v>
      </c>
      <c r="G61" s="144"/>
      <c r="H61" s="144"/>
      <c r="I61" s="144"/>
      <c r="J61" s="144"/>
      <c r="K61" s="144"/>
      <c r="L61" s="145" t="n">
        <v>104000</v>
      </c>
      <c r="M61" s="145"/>
      <c r="N61" s="145"/>
      <c r="O61" s="145"/>
      <c r="P61" s="145"/>
      <c r="Q61" s="145"/>
      <c r="R61" s="167"/>
      <c r="S61" s="167"/>
      <c r="T61" s="167"/>
      <c r="U61" s="167"/>
      <c r="V61" s="167"/>
      <c r="W61" s="167"/>
      <c r="X61" s="167"/>
      <c r="Y61" s="167"/>
      <c r="Z61" s="167"/>
      <c r="AA61" s="167"/>
      <c r="AB61" s="167"/>
      <c r="AC61" s="167"/>
      <c r="AD61" s="168" t="n">
        <f aca="false">L61*X61</f>
        <v>0</v>
      </c>
      <c r="AE61" s="168"/>
      <c r="AF61" s="168"/>
      <c r="AG61" s="168"/>
      <c r="AH61" s="168"/>
      <c r="AI61" s="168"/>
      <c r="AJ61" s="148"/>
      <c r="AK61" s="148"/>
      <c r="AL61" s="148"/>
      <c r="AM61" s="148"/>
      <c r="AN61" s="148"/>
      <c r="AO61" s="148"/>
      <c r="AP61" s="149" t="n">
        <f aca="false">AD61-AJ61</f>
        <v>0</v>
      </c>
      <c r="AQ61" s="149"/>
      <c r="AR61" s="149"/>
      <c r="AS61" s="149"/>
      <c r="AT61" s="149"/>
      <c r="AU61" s="149"/>
    </row>
    <row r="62" customFormat="false" ht="16.5" hidden="false" customHeight="true" outlineLevel="0" collapsed="false">
      <c r="B62" s="151"/>
      <c r="C62" s="151"/>
      <c r="D62" s="151"/>
      <c r="E62" s="151"/>
      <c r="F62" s="144" t="s">
        <v>158</v>
      </c>
      <c r="G62" s="144"/>
      <c r="H62" s="144"/>
      <c r="I62" s="144"/>
      <c r="J62" s="144"/>
      <c r="K62" s="144"/>
      <c r="L62" s="145" t="n">
        <v>124000</v>
      </c>
      <c r="M62" s="145"/>
      <c r="N62" s="145"/>
      <c r="O62" s="145"/>
      <c r="P62" s="145"/>
      <c r="Q62" s="145"/>
      <c r="R62" s="167"/>
      <c r="S62" s="167"/>
      <c r="T62" s="167"/>
      <c r="U62" s="167"/>
      <c r="V62" s="167"/>
      <c r="W62" s="167"/>
      <c r="X62" s="167"/>
      <c r="Y62" s="167"/>
      <c r="Z62" s="167"/>
      <c r="AA62" s="167"/>
      <c r="AB62" s="167"/>
      <c r="AC62" s="167"/>
      <c r="AD62" s="168" t="n">
        <f aca="false">L62*X62</f>
        <v>0</v>
      </c>
      <c r="AE62" s="168"/>
      <c r="AF62" s="168"/>
      <c r="AG62" s="168"/>
      <c r="AH62" s="168"/>
      <c r="AI62" s="168"/>
      <c r="AJ62" s="148"/>
      <c r="AK62" s="148"/>
      <c r="AL62" s="148"/>
      <c r="AM62" s="148"/>
      <c r="AN62" s="148"/>
      <c r="AO62" s="148"/>
      <c r="AP62" s="149" t="n">
        <f aca="false">AD62-AJ62</f>
        <v>0</v>
      </c>
      <c r="AQ62" s="149"/>
      <c r="AR62" s="149"/>
      <c r="AS62" s="149"/>
      <c r="AT62" s="149"/>
      <c r="AU62" s="149"/>
    </row>
    <row r="63" customFormat="false" ht="16.5" hidden="false" customHeight="true" outlineLevel="0" collapsed="false">
      <c r="B63" s="151"/>
      <c r="C63" s="151"/>
      <c r="D63" s="151"/>
      <c r="E63" s="151"/>
      <c r="F63" s="144" t="s">
        <v>159</v>
      </c>
      <c r="G63" s="144"/>
      <c r="H63" s="144"/>
      <c r="I63" s="144"/>
      <c r="J63" s="144"/>
      <c r="K63" s="144"/>
      <c r="L63" s="145" t="n">
        <v>154000</v>
      </c>
      <c r="M63" s="145"/>
      <c r="N63" s="145"/>
      <c r="O63" s="145"/>
      <c r="P63" s="145"/>
      <c r="Q63" s="145"/>
      <c r="R63" s="167"/>
      <c r="S63" s="167"/>
      <c r="T63" s="167"/>
      <c r="U63" s="167"/>
      <c r="V63" s="167"/>
      <c r="W63" s="167"/>
      <c r="X63" s="167"/>
      <c r="Y63" s="167"/>
      <c r="Z63" s="167"/>
      <c r="AA63" s="167"/>
      <c r="AB63" s="167"/>
      <c r="AC63" s="167"/>
      <c r="AD63" s="168" t="n">
        <f aca="false">L63*X63</f>
        <v>0</v>
      </c>
      <c r="AE63" s="168"/>
      <c r="AF63" s="168"/>
      <c r="AG63" s="168"/>
      <c r="AH63" s="168"/>
      <c r="AI63" s="168"/>
      <c r="AJ63" s="148"/>
      <c r="AK63" s="148"/>
      <c r="AL63" s="148"/>
      <c r="AM63" s="148"/>
      <c r="AN63" s="148"/>
      <c r="AO63" s="148"/>
      <c r="AP63" s="149" t="n">
        <f aca="false">AD63-AJ63</f>
        <v>0</v>
      </c>
      <c r="AQ63" s="149"/>
      <c r="AR63" s="149"/>
      <c r="AS63" s="149"/>
      <c r="AT63" s="149"/>
      <c r="AU63" s="149"/>
    </row>
    <row r="64" customFormat="false" ht="16.5" hidden="false" customHeight="true" outlineLevel="0" collapsed="false">
      <c r="B64" s="151"/>
      <c r="C64" s="151"/>
      <c r="D64" s="151"/>
      <c r="E64" s="151"/>
      <c r="F64" s="152" t="s">
        <v>160</v>
      </c>
      <c r="G64" s="152"/>
      <c r="H64" s="152"/>
      <c r="I64" s="152"/>
      <c r="J64" s="152"/>
      <c r="K64" s="152"/>
      <c r="L64" s="153" t="n">
        <v>196000</v>
      </c>
      <c r="M64" s="153"/>
      <c r="N64" s="153"/>
      <c r="O64" s="153"/>
      <c r="P64" s="153"/>
      <c r="Q64" s="153"/>
      <c r="R64" s="169"/>
      <c r="S64" s="169"/>
      <c r="T64" s="169"/>
      <c r="U64" s="169"/>
      <c r="V64" s="169"/>
      <c r="W64" s="169"/>
      <c r="X64" s="169"/>
      <c r="Y64" s="169"/>
      <c r="Z64" s="169"/>
      <c r="AA64" s="169"/>
      <c r="AB64" s="169"/>
      <c r="AC64" s="169"/>
      <c r="AD64" s="170" t="n">
        <f aca="false">L64*X64</f>
        <v>0</v>
      </c>
      <c r="AE64" s="170"/>
      <c r="AF64" s="170"/>
      <c r="AG64" s="170"/>
      <c r="AH64" s="170"/>
      <c r="AI64" s="170"/>
      <c r="AJ64" s="156"/>
      <c r="AK64" s="156"/>
      <c r="AL64" s="156"/>
      <c r="AM64" s="156"/>
      <c r="AN64" s="156"/>
      <c r="AO64" s="156"/>
      <c r="AP64" s="157" t="n">
        <f aca="false">AD64-AJ64</f>
        <v>0</v>
      </c>
      <c r="AQ64" s="157"/>
      <c r="AR64" s="157"/>
      <c r="AS64" s="157"/>
      <c r="AT64" s="157"/>
      <c r="AU64" s="157"/>
    </row>
    <row r="65" customFormat="false" ht="16.5" hidden="false" customHeight="true" outlineLevel="0" collapsed="false">
      <c r="B65" s="158" t="s">
        <v>163</v>
      </c>
      <c r="C65" s="158"/>
      <c r="D65" s="158"/>
      <c r="E65" s="158"/>
      <c r="F65" s="158"/>
      <c r="G65" s="158"/>
      <c r="H65" s="158"/>
      <c r="I65" s="158"/>
      <c r="J65" s="158"/>
      <c r="K65" s="158"/>
      <c r="L65" s="159"/>
      <c r="M65" s="159"/>
      <c r="N65" s="159"/>
      <c r="O65" s="159"/>
      <c r="P65" s="159"/>
      <c r="Q65" s="159"/>
      <c r="R65" s="171" t="n">
        <f aca="false">SUM(R47:W64)</f>
        <v>0</v>
      </c>
      <c r="S65" s="171"/>
      <c r="T65" s="171"/>
      <c r="U65" s="171"/>
      <c r="V65" s="171"/>
      <c r="W65" s="171"/>
      <c r="X65" s="172" t="n">
        <f aca="false">SUM(X47:AC64)</f>
        <v>0</v>
      </c>
      <c r="Y65" s="172"/>
      <c r="Z65" s="172"/>
      <c r="AA65" s="172"/>
      <c r="AB65" s="172"/>
      <c r="AC65" s="172"/>
      <c r="AD65" s="173" t="n">
        <f aca="false">SUM(AD47:AI64)</f>
        <v>0</v>
      </c>
      <c r="AE65" s="173"/>
      <c r="AF65" s="173"/>
      <c r="AG65" s="173"/>
      <c r="AH65" s="173"/>
      <c r="AI65" s="173"/>
      <c r="AJ65" s="173" t="n">
        <f aca="false">SUM(AJ47:AO64)</f>
        <v>0</v>
      </c>
      <c r="AK65" s="173"/>
      <c r="AL65" s="173"/>
      <c r="AM65" s="173"/>
      <c r="AN65" s="173"/>
      <c r="AO65" s="173"/>
      <c r="AP65" s="173" t="n">
        <f aca="false">SUM(AP47:AU64)</f>
        <v>0</v>
      </c>
      <c r="AQ65" s="173"/>
      <c r="AR65" s="173"/>
      <c r="AS65" s="173"/>
      <c r="AT65" s="173"/>
      <c r="AU65" s="173"/>
    </row>
    <row r="66" customFormat="false" ht="14.25" hidden="false" customHeight="true" outlineLevel="0" collapsed="false">
      <c r="B66" s="115"/>
      <c r="C66" s="115"/>
      <c r="D66" s="115"/>
      <c r="E66" s="115"/>
      <c r="F66" s="115"/>
      <c r="G66" s="115"/>
      <c r="H66" s="115"/>
      <c r="I66" s="115"/>
      <c r="J66" s="115"/>
      <c r="K66" s="115"/>
      <c r="L66" s="115"/>
      <c r="M66" s="115"/>
      <c r="N66" s="115"/>
      <c r="O66" s="115"/>
      <c r="P66" s="115"/>
      <c r="Q66" s="115"/>
      <c r="R66" s="174"/>
      <c r="S66" s="174"/>
      <c r="T66" s="174"/>
      <c r="U66" s="174"/>
      <c r="V66" s="174"/>
      <c r="W66" s="174"/>
      <c r="X66" s="115"/>
      <c r="Y66" s="115"/>
      <c r="Z66" s="115"/>
      <c r="AA66" s="115"/>
      <c r="AB66" s="115"/>
      <c r="AC66" s="115"/>
      <c r="AD66" s="129"/>
      <c r="AE66" s="129"/>
      <c r="AF66" s="129"/>
      <c r="AG66" s="129"/>
      <c r="AH66" s="129"/>
      <c r="AI66" s="129"/>
      <c r="AJ66" s="129"/>
      <c r="AK66" s="129"/>
      <c r="AL66" s="129"/>
      <c r="AM66" s="129"/>
      <c r="AN66" s="129"/>
      <c r="AO66" s="129"/>
      <c r="AP66" s="129"/>
      <c r="AQ66" s="129"/>
      <c r="AR66" s="129"/>
      <c r="AS66" s="129"/>
      <c r="AT66" s="129"/>
      <c r="AU66" s="129"/>
    </row>
    <row r="67" customFormat="false" ht="14.25" hidden="false" customHeight="true" outlineLevel="0" collapsed="false">
      <c r="B67" s="115"/>
      <c r="C67" s="115"/>
      <c r="D67" s="115"/>
      <c r="E67" s="115"/>
      <c r="F67" s="115"/>
      <c r="G67" s="115"/>
      <c r="H67" s="115"/>
      <c r="I67" s="115"/>
      <c r="J67" s="115"/>
      <c r="K67" s="115"/>
      <c r="L67" s="115"/>
      <c r="M67" s="115"/>
      <c r="N67" s="115"/>
      <c r="O67" s="115"/>
      <c r="P67" s="115"/>
      <c r="Q67" s="115"/>
      <c r="R67" s="174"/>
      <c r="S67" s="174"/>
      <c r="T67" s="174"/>
      <c r="U67" s="174"/>
      <c r="V67" s="174"/>
      <c r="W67" s="174"/>
      <c r="X67" s="115"/>
      <c r="Y67" s="115"/>
      <c r="Z67" s="115"/>
      <c r="AA67" s="115"/>
      <c r="AB67" s="115"/>
      <c r="AC67" s="115"/>
      <c r="AD67" s="129"/>
      <c r="AE67" s="129"/>
      <c r="AF67" s="129"/>
      <c r="AG67" s="129"/>
      <c r="AH67" s="129"/>
      <c r="AI67" s="129"/>
      <c r="AJ67" s="129"/>
      <c r="AK67" s="129"/>
      <c r="AL67" s="129"/>
      <c r="AM67" s="129"/>
      <c r="AN67" s="129"/>
      <c r="AO67" s="129"/>
      <c r="AP67" s="129"/>
      <c r="AQ67" s="129"/>
      <c r="AR67" s="129"/>
      <c r="AS67" s="129"/>
      <c r="AT67" s="129"/>
      <c r="AU67" s="129"/>
    </row>
    <row r="68" customFormat="false" ht="14.25" hidden="false" customHeight="true" outlineLevel="0" collapsed="false">
      <c r="B68" s="137" t="s">
        <v>166</v>
      </c>
      <c r="C68" s="137"/>
      <c r="D68" s="137"/>
      <c r="E68" s="137"/>
      <c r="F68" s="137"/>
      <c r="G68" s="138" t="s">
        <v>167</v>
      </c>
      <c r="H68" s="138"/>
      <c r="I68" s="138"/>
      <c r="J68" s="138"/>
      <c r="K68" s="138"/>
      <c r="L68" s="138"/>
      <c r="M68" s="138"/>
      <c r="N68" s="138"/>
      <c r="O68" s="138"/>
      <c r="P68" s="138"/>
      <c r="Q68" s="138"/>
      <c r="AD68" s="114"/>
      <c r="AE68" s="114"/>
      <c r="AF68" s="114"/>
      <c r="AG68" s="114"/>
      <c r="AH68" s="114"/>
      <c r="AI68" s="114"/>
      <c r="AJ68" s="114"/>
      <c r="AK68" s="114"/>
      <c r="AL68" s="114"/>
      <c r="AM68" s="114"/>
      <c r="AN68" s="114"/>
      <c r="AO68" s="114"/>
      <c r="AP68" s="114"/>
      <c r="AQ68" s="114"/>
      <c r="AR68" s="114"/>
      <c r="AS68" s="114"/>
      <c r="AT68" s="114"/>
      <c r="AU68" s="114"/>
    </row>
    <row r="69" customFormat="false" ht="14.25" hidden="false" customHeight="true" outlineLevel="0" collapsed="false">
      <c r="B69" s="124" t="s">
        <v>149</v>
      </c>
      <c r="C69" s="124"/>
      <c r="D69" s="124"/>
      <c r="E69" s="124"/>
      <c r="F69" s="141" t="s">
        <v>102</v>
      </c>
      <c r="G69" s="141"/>
      <c r="H69" s="141"/>
      <c r="I69" s="141"/>
      <c r="J69" s="141"/>
      <c r="K69" s="141"/>
      <c r="L69" s="141" t="s">
        <v>150</v>
      </c>
      <c r="M69" s="141"/>
      <c r="N69" s="141"/>
      <c r="O69" s="141"/>
      <c r="P69" s="141"/>
      <c r="Q69" s="141"/>
      <c r="R69" s="142" t="s">
        <v>151</v>
      </c>
      <c r="S69" s="142"/>
      <c r="T69" s="142"/>
      <c r="U69" s="142"/>
      <c r="V69" s="142"/>
      <c r="W69" s="142"/>
      <c r="X69" s="142" t="s">
        <v>128</v>
      </c>
      <c r="Y69" s="142"/>
      <c r="Z69" s="142"/>
      <c r="AA69" s="142"/>
      <c r="AB69" s="142"/>
      <c r="AC69" s="142"/>
      <c r="AD69" s="165" t="s">
        <v>152</v>
      </c>
      <c r="AE69" s="165"/>
      <c r="AF69" s="165"/>
      <c r="AG69" s="165"/>
      <c r="AH69" s="165"/>
      <c r="AI69" s="165"/>
      <c r="AJ69" s="166" t="s">
        <v>127</v>
      </c>
      <c r="AK69" s="166"/>
      <c r="AL69" s="166"/>
      <c r="AM69" s="166"/>
      <c r="AN69" s="166"/>
      <c r="AO69" s="166"/>
      <c r="AP69" s="165" t="s">
        <v>153</v>
      </c>
      <c r="AQ69" s="165"/>
      <c r="AR69" s="165"/>
      <c r="AS69" s="165"/>
      <c r="AT69" s="165"/>
      <c r="AU69" s="165"/>
      <c r="AV69" s="143"/>
    </row>
    <row r="70" customFormat="false" ht="14.25" hidden="false" customHeight="true" outlineLevel="0" collapsed="false">
      <c r="B70" s="124"/>
      <c r="C70" s="124"/>
      <c r="D70" s="124"/>
      <c r="E70" s="124"/>
      <c r="F70" s="141"/>
      <c r="G70" s="141"/>
      <c r="H70" s="141"/>
      <c r="I70" s="141"/>
      <c r="J70" s="141"/>
      <c r="K70" s="141"/>
      <c r="L70" s="141"/>
      <c r="M70" s="141"/>
      <c r="N70" s="141"/>
      <c r="O70" s="141"/>
      <c r="P70" s="141"/>
      <c r="Q70" s="141"/>
      <c r="R70" s="142"/>
      <c r="S70" s="142"/>
      <c r="T70" s="142"/>
      <c r="U70" s="142"/>
      <c r="V70" s="142"/>
      <c r="W70" s="142"/>
      <c r="X70" s="142"/>
      <c r="Y70" s="142"/>
      <c r="Z70" s="142"/>
      <c r="AA70" s="142"/>
      <c r="AB70" s="142"/>
      <c r="AC70" s="142"/>
      <c r="AD70" s="165"/>
      <c r="AE70" s="165"/>
      <c r="AF70" s="165"/>
      <c r="AG70" s="165"/>
      <c r="AH70" s="165"/>
      <c r="AI70" s="165"/>
      <c r="AJ70" s="166"/>
      <c r="AK70" s="166"/>
      <c r="AL70" s="166"/>
      <c r="AM70" s="166"/>
      <c r="AN70" s="166"/>
      <c r="AO70" s="166"/>
      <c r="AP70" s="165"/>
      <c r="AQ70" s="165"/>
      <c r="AR70" s="165"/>
      <c r="AS70" s="165"/>
      <c r="AT70" s="165"/>
      <c r="AU70" s="165"/>
      <c r="AV70" s="143"/>
    </row>
    <row r="71" customFormat="false" ht="17.25" hidden="false" customHeight="true" outlineLevel="0" collapsed="false">
      <c r="B71" s="141" t="s">
        <v>154</v>
      </c>
      <c r="C71" s="141"/>
      <c r="D71" s="141"/>
      <c r="E71" s="141"/>
      <c r="F71" s="144" t="s">
        <v>155</v>
      </c>
      <c r="G71" s="144"/>
      <c r="H71" s="144"/>
      <c r="I71" s="144"/>
      <c r="J71" s="144"/>
      <c r="K71" s="144"/>
      <c r="L71" s="145" t="n">
        <v>85000</v>
      </c>
      <c r="M71" s="145"/>
      <c r="N71" s="145"/>
      <c r="O71" s="145"/>
      <c r="P71" s="145"/>
      <c r="Q71" s="145"/>
      <c r="R71" s="176"/>
      <c r="S71" s="176"/>
      <c r="T71" s="176"/>
      <c r="U71" s="176"/>
      <c r="V71" s="176"/>
      <c r="W71" s="176"/>
      <c r="X71" s="176"/>
      <c r="Y71" s="176"/>
      <c r="Z71" s="176"/>
      <c r="AA71" s="176"/>
      <c r="AB71" s="176"/>
      <c r="AC71" s="176"/>
      <c r="AD71" s="168" t="n">
        <f aca="false">L71*X71</f>
        <v>0</v>
      </c>
      <c r="AE71" s="168"/>
      <c r="AF71" s="168"/>
      <c r="AG71" s="168"/>
      <c r="AH71" s="168"/>
      <c r="AI71" s="168"/>
      <c r="AJ71" s="148"/>
      <c r="AK71" s="148"/>
      <c r="AL71" s="148"/>
      <c r="AM71" s="148"/>
      <c r="AN71" s="148"/>
      <c r="AO71" s="148"/>
      <c r="AP71" s="149" t="n">
        <f aca="false">AD71-AJ71</f>
        <v>0</v>
      </c>
      <c r="AQ71" s="149"/>
      <c r="AR71" s="149"/>
      <c r="AS71" s="149"/>
      <c r="AT71" s="149"/>
      <c r="AU71" s="149"/>
    </row>
    <row r="72" customFormat="false" ht="17.25" hidden="false" customHeight="true" outlineLevel="0" collapsed="false">
      <c r="B72" s="141"/>
      <c r="C72" s="141"/>
      <c r="D72" s="141"/>
      <c r="E72" s="141"/>
      <c r="F72" s="144" t="s">
        <v>156</v>
      </c>
      <c r="G72" s="144"/>
      <c r="H72" s="144"/>
      <c r="I72" s="144"/>
      <c r="J72" s="144"/>
      <c r="K72" s="144"/>
      <c r="L72" s="145" t="n">
        <v>97000</v>
      </c>
      <c r="M72" s="145"/>
      <c r="N72" s="145"/>
      <c r="O72" s="145"/>
      <c r="P72" s="145"/>
      <c r="Q72" s="145"/>
      <c r="R72" s="176"/>
      <c r="S72" s="176"/>
      <c r="T72" s="176"/>
      <c r="U72" s="176"/>
      <c r="V72" s="176"/>
      <c r="W72" s="176"/>
      <c r="X72" s="176"/>
      <c r="Y72" s="176"/>
      <c r="Z72" s="176"/>
      <c r="AA72" s="176"/>
      <c r="AB72" s="176"/>
      <c r="AC72" s="176"/>
      <c r="AD72" s="168" t="n">
        <f aca="false">L72*X72</f>
        <v>0</v>
      </c>
      <c r="AE72" s="168"/>
      <c r="AF72" s="168"/>
      <c r="AG72" s="168"/>
      <c r="AH72" s="168"/>
      <c r="AI72" s="168"/>
      <c r="AJ72" s="148"/>
      <c r="AK72" s="148"/>
      <c r="AL72" s="148"/>
      <c r="AM72" s="148"/>
      <c r="AN72" s="148"/>
      <c r="AO72" s="148"/>
      <c r="AP72" s="149" t="n">
        <f aca="false">AD72-AJ72</f>
        <v>0</v>
      </c>
      <c r="AQ72" s="149"/>
      <c r="AR72" s="149"/>
      <c r="AS72" s="149"/>
      <c r="AT72" s="149"/>
      <c r="AU72" s="149"/>
    </row>
    <row r="73" customFormat="false" ht="17.25" hidden="false" customHeight="true" outlineLevel="0" collapsed="false">
      <c r="B73" s="141"/>
      <c r="C73" s="141"/>
      <c r="D73" s="141"/>
      <c r="E73" s="141"/>
      <c r="F73" s="144" t="s">
        <v>157</v>
      </c>
      <c r="G73" s="144"/>
      <c r="H73" s="144"/>
      <c r="I73" s="144"/>
      <c r="J73" s="144"/>
      <c r="K73" s="144"/>
      <c r="L73" s="145" t="n">
        <v>102000</v>
      </c>
      <c r="M73" s="145"/>
      <c r="N73" s="145"/>
      <c r="O73" s="145"/>
      <c r="P73" s="145"/>
      <c r="Q73" s="145"/>
      <c r="R73" s="176"/>
      <c r="S73" s="176"/>
      <c r="T73" s="176"/>
      <c r="U73" s="176"/>
      <c r="V73" s="176"/>
      <c r="W73" s="176"/>
      <c r="X73" s="176"/>
      <c r="Y73" s="176"/>
      <c r="Z73" s="176"/>
      <c r="AA73" s="176"/>
      <c r="AB73" s="176"/>
      <c r="AC73" s="176"/>
      <c r="AD73" s="168" t="n">
        <f aca="false">L73*X73</f>
        <v>0</v>
      </c>
      <c r="AE73" s="168"/>
      <c r="AF73" s="168"/>
      <c r="AG73" s="168"/>
      <c r="AH73" s="168"/>
      <c r="AI73" s="168"/>
      <c r="AJ73" s="148"/>
      <c r="AK73" s="148"/>
      <c r="AL73" s="148"/>
      <c r="AM73" s="148"/>
      <c r="AN73" s="148"/>
      <c r="AO73" s="148"/>
      <c r="AP73" s="149" t="n">
        <f aca="false">AD73-AJ73</f>
        <v>0</v>
      </c>
      <c r="AQ73" s="149"/>
      <c r="AR73" s="149"/>
      <c r="AS73" s="149"/>
      <c r="AT73" s="149"/>
      <c r="AU73" s="149"/>
    </row>
    <row r="74" customFormat="false" ht="17.25" hidden="false" customHeight="true" outlineLevel="0" collapsed="false">
      <c r="B74" s="141"/>
      <c r="C74" s="141"/>
      <c r="D74" s="141"/>
      <c r="E74" s="141"/>
      <c r="F74" s="144" t="s">
        <v>158</v>
      </c>
      <c r="G74" s="144"/>
      <c r="H74" s="144"/>
      <c r="I74" s="144"/>
      <c r="J74" s="144"/>
      <c r="K74" s="144"/>
      <c r="L74" s="145" t="n">
        <v>126000</v>
      </c>
      <c r="M74" s="145"/>
      <c r="N74" s="145"/>
      <c r="O74" s="145"/>
      <c r="P74" s="145"/>
      <c r="Q74" s="145"/>
      <c r="R74" s="176"/>
      <c r="S74" s="176"/>
      <c r="T74" s="176"/>
      <c r="U74" s="176"/>
      <c r="V74" s="176"/>
      <c r="W74" s="176"/>
      <c r="X74" s="176"/>
      <c r="Y74" s="176"/>
      <c r="Z74" s="176"/>
      <c r="AA74" s="176"/>
      <c r="AB74" s="176"/>
      <c r="AC74" s="176"/>
      <c r="AD74" s="168" t="n">
        <f aca="false">L74*X74</f>
        <v>0</v>
      </c>
      <c r="AE74" s="168"/>
      <c r="AF74" s="168"/>
      <c r="AG74" s="168"/>
      <c r="AH74" s="168"/>
      <c r="AI74" s="168"/>
      <c r="AJ74" s="148"/>
      <c r="AK74" s="148"/>
      <c r="AL74" s="148"/>
      <c r="AM74" s="148"/>
      <c r="AN74" s="148"/>
      <c r="AO74" s="148"/>
      <c r="AP74" s="149" t="n">
        <f aca="false">AD74-AJ74</f>
        <v>0</v>
      </c>
      <c r="AQ74" s="149"/>
      <c r="AR74" s="149"/>
      <c r="AS74" s="149"/>
      <c r="AT74" s="149"/>
      <c r="AU74" s="149"/>
    </row>
    <row r="75" customFormat="false" ht="17.25" hidden="false" customHeight="true" outlineLevel="0" collapsed="false">
      <c r="B75" s="141"/>
      <c r="C75" s="141"/>
      <c r="D75" s="141"/>
      <c r="E75" s="141"/>
      <c r="F75" s="144" t="s">
        <v>159</v>
      </c>
      <c r="G75" s="144"/>
      <c r="H75" s="144"/>
      <c r="I75" s="144"/>
      <c r="J75" s="144"/>
      <c r="K75" s="144"/>
      <c r="L75" s="145" t="n">
        <v>162000</v>
      </c>
      <c r="M75" s="145"/>
      <c r="N75" s="145"/>
      <c r="O75" s="145"/>
      <c r="P75" s="145"/>
      <c r="Q75" s="145"/>
      <c r="R75" s="176"/>
      <c r="S75" s="176"/>
      <c r="T75" s="176"/>
      <c r="U75" s="176"/>
      <c r="V75" s="176"/>
      <c r="W75" s="176"/>
      <c r="X75" s="176"/>
      <c r="Y75" s="176"/>
      <c r="Z75" s="176"/>
      <c r="AA75" s="176"/>
      <c r="AB75" s="176"/>
      <c r="AC75" s="176"/>
      <c r="AD75" s="168" t="n">
        <f aca="false">L75*X75</f>
        <v>0</v>
      </c>
      <c r="AE75" s="168"/>
      <c r="AF75" s="168"/>
      <c r="AG75" s="168"/>
      <c r="AH75" s="168"/>
      <c r="AI75" s="168"/>
      <c r="AJ75" s="148"/>
      <c r="AK75" s="148"/>
      <c r="AL75" s="148"/>
      <c r="AM75" s="148"/>
      <c r="AN75" s="148"/>
      <c r="AO75" s="148"/>
      <c r="AP75" s="149" t="n">
        <f aca="false">AD75-AJ75</f>
        <v>0</v>
      </c>
      <c r="AQ75" s="149"/>
      <c r="AR75" s="149"/>
      <c r="AS75" s="149"/>
      <c r="AT75" s="149"/>
      <c r="AU75" s="149"/>
    </row>
    <row r="76" customFormat="false" ht="17.25" hidden="false" customHeight="true" outlineLevel="0" collapsed="false">
      <c r="B76" s="141"/>
      <c r="C76" s="141"/>
      <c r="D76" s="141"/>
      <c r="E76" s="141"/>
      <c r="F76" s="144" t="s">
        <v>160</v>
      </c>
      <c r="G76" s="144"/>
      <c r="H76" s="144"/>
      <c r="I76" s="144"/>
      <c r="J76" s="144"/>
      <c r="K76" s="144"/>
      <c r="L76" s="145" t="n">
        <v>203000</v>
      </c>
      <c r="M76" s="145"/>
      <c r="N76" s="145"/>
      <c r="O76" s="145"/>
      <c r="P76" s="145"/>
      <c r="Q76" s="145"/>
      <c r="R76" s="176"/>
      <c r="S76" s="176"/>
      <c r="T76" s="176"/>
      <c r="U76" s="176"/>
      <c r="V76" s="176"/>
      <c r="W76" s="176"/>
      <c r="X76" s="176"/>
      <c r="Y76" s="176"/>
      <c r="Z76" s="176"/>
      <c r="AA76" s="176"/>
      <c r="AB76" s="176"/>
      <c r="AC76" s="176"/>
      <c r="AD76" s="168" t="n">
        <f aca="false">L76*X76</f>
        <v>0</v>
      </c>
      <c r="AE76" s="168"/>
      <c r="AF76" s="168"/>
      <c r="AG76" s="168"/>
      <c r="AH76" s="168"/>
      <c r="AI76" s="168"/>
      <c r="AJ76" s="148"/>
      <c r="AK76" s="148"/>
      <c r="AL76" s="148"/>
      <c r="AM76" s="148"/>
      <c r="AN76" s="148"/>
      <c r="AO76" s="148"/>
      <c r="AP76" s="149" t="n">
        <f aca="false">AD76-AJ76</f>
        <v>0</v>
      </c>
      <c r="AQ76" s="149"/>
      <c r="AR76" s="149"/>
      <c r="AS76" s="149"/>
      <c r="AT76" s="149"/>
      <c r="AU76" s="149"/>
    </row>
    <row r="77" customFormat="false" ht="17.25" hidden="false" customHeight="true" outlineLevel="0" collapsed="false">
      <c r="B77" s="141" t="s">
        <v>161</v>
      </c>
      <c r="C77" s="141"/>
      <c r="D77" s="141"/>
      <c r="E77" s="141"/>
      <c r="F77" s="144" t="s">
        <v>155</v>
      </c>
      <c r="G77" s="144"/>
      <c r="H77" s="144"/>
      <c r="I77" s="144"/>
      <c r="J77" s="144"/>
      <c r="K77" s="144"/>
      <c r="L77" s="145" t="n">
        <v>70000</v>
      </c>
      <c r="M77" s="145"/>
      <c r="N77" s="145"/>
      <c r="O77" s="145"/>
      <c r="P77" s="145"/>
      <c r="Q77" s="145"/>
      <c r="R77" s="176"/>
      <c r="S77" s="176"/>
      <c r="T77" s="176"/>
      <c r="U77" s="176"/>
      <c r="V77" s="176"/>
      <c r="W77" s="176"/>
      <c r="X77" s="176"/>
      <c r="Y77" s="176"/>
      <c r="Z77" s="176"/>
      <c r="AA77" s="176"/>
      <c r="AB77" s="176"/>
      <c r="AC77" s="176"/>
      <c r="AD77" s="168" t="n">
        <f aca="false">L77*X77</f>
        <v>0</v>
      </c>
      <c r="AE77" s="168"/>
      <c r="AF77" s="168"/>
      <c r="AG77" s="168"/>
      <c r="AH77" s="168"/>
      <c r="AI77" s="168"/>
      <c r="AJ77" s="148"/>
      <c r="AK77" s="148"/>
      <c r="AL77" s="148"/>
      <c r="AM77" s="148"/>
      <c r="AN77" s="148"/>
      <c r="AO77" s="148"/>
      <c r="AP77" s="149" t="n">
        <f aca="false">AD77-AJ77</f>
        <v>0</v>
      </c>
      <c r="AQ77" s="149"/>
      <c r="AR77" s="149"/>
      <c r="AS77" s="149"/>
      <c r="AT77" s="149"/>
      <c r="AU77" s="149"/>
    </row>
    <row r="78" customFormat="false" ht="17.25" hidden="false" customHeight="true" outlineLevel="0" collapsed="false">
      <c r="B78" s="141"/>
      <c r="C78" s="141"/>
      <c r="D78" s="141"/>
      <c r="E78" s="141"/>
      <c r="F78" s="144" t="s">
        <v>156</v>
      </c>
      <c r="G78" s="144"/>
      <c r="H78" s="144"/>
      <c r="I78" s="144"/>
      <c r="J78" s="144"/>
      <c r="K78" s="144"/>
      <c r="L78" s="145" t="n">
        <v>82000</v>
      </c>
      <c r="M78" s="145"/>
      <c r="N78" s="145"/>
      <c r="O78" s="145"/>
      <c r="P78" s="145"/>
      <c r="Q78" s="145"/>
      <c r="R78" s="176"/>
      <c r="S78" s="176"/>
      <c r="T78" s="176"/>
      <c r="U78" s="176"/>
      <c r="V78" s="176"/>
      <c r="W78" s="176"/>
      <c r="X78" s="176"/>
      <c r="Y78" s="176"/>
      <c r="Z78" s="176"/>
      <c r="AA78" s="176"/>
      <c r="AB78" s="176"/>
      <c r="AC78" s="176"/>
      <c r="AD78" s="168" t="n">
        <f aca="false">L78*X78</f>
        <v>0</v>
      </c>
      <c r="AE78" s="168"/>
      <c r="AF78" s="168"/>
      <c r="AG78" s="168"/>
      <c r="AH78" s="168"/>
      <c r="AI78" s="168"/>
      <c r="AJ78" s="148"/>
      <c r="AK78" s="148"/>
      <c r="AL78" s="148"/>
      <c r="AM78" s="148"/>
      <c r="AN78" s="148"/>
      <c r="AO78" s="148"/>
      <c r="AP78" s="149" t="n">
        <f aca="false">AD78-AJ78</f>
        <v>0</v>
      </c>
      <c r="AQ78" s="149"/>
      <c r="AR78" s="149"/>
      <c r="AS78" s="149"/>
      <c r="AT78" s="149"/>
      <c r="AU78" s="149"/>
    </row>
    <row r="79" customFormat="false" ht="17.25" hidden="false" customHeight="true" outlineLevel="0" collapsed="false">
      <c r="B79" s="141"/>
      <c r="C79" s="141"/>
      <c r="D79" s="141"/>
      <c r="E79" s="141"/>
      <c r="F79" s="144" t="s">
        <v>157</v>
      </c>
      <c r="G79" s="144"/>
      <c r="H79" s="144"/>
      <c r="I79" s="144"/>
      <c r="J79" s="144"/>
      <c r="K79" s="144"/>
      <c r="L79" s="145" t="n">
        <v>101000</v>
      </c>
      <c r="M79" s="145"/>
      <c r="N79" s="145"/>
      <c r="O79" s="145"/>
      <c r="P79" s="145"/>
      <c r="Q79" s="145"/>
      <c r="R79" s="176"/>
      <c r="S79" s="176"/>
      <c r="T79" s="176"/>
      <c r="U79" s="176"/>
      <c r="V79" s="176"/>
      <c r="W79" s="176"/>
      <c r="X79" s="176"/>
      <c r="Y79" s="176"/>
      <c r="Z79" s="176"/>
      <c r="AA79" s="176"/>
      <c r="AB79" s="176"/>
      <c r="AC79" s="176"/>
      <c r="AD79" s="168" t="n">
        <f aca="false">L79*X79</f>
        <v>0</v>
      </c>
      <c r="AE79" s="168"/>
      <c r="AF79" s="168"/>
      <c r="AG79" s="168"/>
      <c r="AH79" s="168"/>
      <c r="AI79" s="168"/>
      <c r="AJ79" s="148"/>
      <c r="AK79" s="148"/>
      <c r="AL79" s="148"/>
      <c r="AM79" s="148"/>
      <c r="AN79" s="148"/>
      <c r="AO79" s="148"/>
      <c r="AP79" s="149" t="n">
        <f aca="false">AD79-AJ79</f>
        <v>0</v>
      </c>
      <c r="AQ79" s="149"/>
      <c r="AR79" s="149"/>
      <c r="AS79" s="149"/>
      <c r="AT79" s="149"/>
      <c r="AU79" s="149"/>
    </row>
    <row r="80" customFormat="false" ht="17.25" hidden="false" customHeight="true" outlineLevel="0" collapsed="false">
      <c r="B80" s="141"/>
      <c r="C80" s="141"/>
      <c r="D80" s="141"/>
      <c r="E80" s="141"/>
      <c r="F80" s="144" t="s">
        <v>158</v>
      </c>
      <c r="G80" s="144"/>
      <c r="H80" s="144"/>
      <c r="I80" s="144"/>
      <c r="J80" s="144"/>
      <c r="K80" s="144"/>
      <c r="L80" s="145" t="n">
        <v>121000</v>
      </c>
      <c r="M80" s="145"/>
      <c r="N80" s="145"/>
      <c r="O80" s="145"/>
      <c r="P80" s="145"/>
      <c r="Q80" s="145"/>
      <c r="R80" s="176"/>
      <c r="S80" s="176"/>
      <c r="T80" s="176"/>
      <c r="U80" s="176"/>
      <c r="V80" s="176"/>
      <c r="W80" s="176"/>
      <c r="X80" s="176"/>
      <c r="Y80" s="176"/>
      <c r="Z80" s="176"/>
      <c r="AA80" s="176"/>
      <c r="AB80" s="176"/>
      <c r="AC80" s="176"/>
      <c r="AD80" s="168" t="n">
        <f aca="false">L80*X80</f>
        <v>0</v>
      </c>
      <c r="AE80" s="168"/>
      <c r="AF80" s="168"/>
      <c r="AG80" s="168"/>
      <c r="AH80" s="168"/>
      <c r="AI80" s="168"/>
      <c r="AJ80" s="148"/>
      <c r="AK80" s="148"/>
      <c r="AL80" s="148"/>
      <c r="AM80" s="148"/>
      <c r="AN80" s="148"/>
      <c r="AO80" s="148"/>
      <c r="AP80" s="149" t="n">
        <f aca="false">AD80-AJ80</f>
        <v>0</v>
      </c>
      <c r="AQ80" s="149"/>
      <c r="AR80" s="149"/>
      <c r="AS80" s="149"/>
      <c r="AT80" s="149"/>
      <c r="AU80" s="149"/>
    </row>
    <row r="81" customFormat="false" ht="17.25" hidden="false" customHeight="true" outlineLevel="0" collapsed="false">
      <c r="B81" s="141"/>
      <c r="C81" s="141"/>
      <c r="D81" s="141"/>
      <c r="E81" s="141"/>
      <c r="F81" s="144" t="s">
        <v>159</v>
      </c>
      <c r="G81" s="144"/>
      <c r="H81" s="144"/>
      <c r="I81" s="144"/>
      <c r="J81" s="144"/>
      <c r="K81" s="144"/>
      <c r="L81" s="145" t="n">
        <v>151000</v>
      </c>
      <c r="M81" s="145"/>
      <c r="N81" s="145"/>
      <c r="O81" s="145"/>
      <c r="P81" s="145"/>
      <c r="Q81" s="145"/>
      <c r="R81" s="176"/>
      <c r="S81" s="176"/>
      <c r="T81" s="176"/>
      <c r="U81" s="176"/>
      <c r="V81" s="176"/>
      <c r="W81" s="176"/>
      <c r="X81" s="176"/>
      <c r="Y81" s="176"/>
      <c r="Z81" s="176"/>
      <c r="AA81" s="176"/>
      <c r="AB81" s="176"/>
      <c r="AC81" s="176"/>
      <c r="AD81" s="168" t="n">
        <f aca="false">L81*X81</f>
        <v>0</v>
      </c>
      <c r="AE81" s="168"/>
      <c r="AF81" s="168"/>
      <c r="AG81" s="168"/>
      <c r="AH81" s="168"/>
      <c r="AI81" s="168"/>
      <c r="AJ81" s="148"/>
      <c r="AK81" s="148"/>
      <c r="AL81" s="148"/>
      <c r="AM81" s="148"/>
      <c r="AN81" s="148"/>
      <c r="AO81" s="148"/>
      <c r="AP81" s="149" t="n">
        <f aca="false">AD81-AJ81</f>
        <v>0</v>
      </c>
      <c r="AQ81" s="149"/>
      <c r="AR81" s="149"/>
      <c r="AS81" s="149"/>
      <c r="AT81" s="149"/>
      <c r="AU81" s="149"/>
    </row>
    <row r="82" customFormat="false" ht="17.25" hidden="false" customHeight="true" outlineLevel="0" collapsed="false">
      <c r="B82" s="141"/>
      <c r="C82" s="141"/>
      <c r="D82" s="141"/>
      <c r="E82" s="141"/>
      <c r="F82" s="144" t="s">
        <v>160</v>
      </c>
      <c r="G82" s="144"/>
      <c r="H82" s="144"/>
      <c r="I82" s="144"/>
      <c r="J82" s="144"/>
      <c r="K82" s="144"/>
      <c r="L82" s="145" t="n">
        <v>191000</v>
      </c>
      <c r="M82" s="145"/>
      <c r="N82" s="145"/>
      <c r="O82" s="145"/>
      <c r="P82" s="145"/>
      <c r="Q82" s="145"/>
      <c r="R82" s="176"/>
      <c r="S82" s="176"/>
      <c r="T82" s="176"/>
      <c r="U82" s="176"/>
      <c r="V82" s="176"/>
      <c r="W82" s="176"/>
      <c r="X82" s="176"/>
      <c r="Y82" s="176"/>
      <c r="Z82" s="176"/>
      <c r="AA82" s="176"/>
      <c r="AB82" s="176"/>
      <c r="AC82" s="176"/>
      <c r="AD82" s="168" t="n">
        <f aca="false">L82*X82</f>
        <v>0</v>
      </c>
      <c r="AE82" s="168"/>
      <c r="AF82" s="168"/>
      <c r="AG82" s="168"/>
      <c r="AH82" s="168"/>
      <c r="AI82" s="168"/>
      <c r="AJ82" s="148"/>
      <c r="AK82" s="148"/>
      <c r="AL82" s="148"/>
      <c r="AM82" s="148"/>
      <c r="AN82" s="148"/>
      <c r="AO82" s="148"/>
      <c r="AP82" s="149" t="n">
        <f aca="false">AD82-AJ82</f>
        <v>0</v>
      </c>
      <c r="AQ82" s="149"/>
      <c r="AR82" s="149"/>
      <c r="AS82" s="149"/>
      <c r="AT82" s="149"/>
      <c r="AU82" s="149"/>
    </row>
    <row r="83" customFormat="false" ht="17.25" hidden="false" customHeight="true" outlineLevel="0" collapsed="false">
      <c r="B83" s="151" t="s">
        <v>162</v>
      </c>
      <c r="C83" s="151"/>
      <c r="D83" s="151"/>
      <c r="E83" s="151"/>
      <c r="F83" s="144" t="s">
        <v>155</v>
      </c>
      <c r="G83" s="144"/>
      <c r="H83" s="144"/>
      <c r="I83" s="144"/>
      <c r="J83" s="144"/>
      <c r="K83" s="144"/>
      <c r="L83" s="145" t="n">
        <v>60000</v>
      </c>
      <c r="M83" s="145"/>
      <c r="N83" s="145"/>
      <c r="O83" s="145"/>
      <c r="P83" s="145"/>
      <c r="Q83" s="145"/>
      <c r="R83" s="176"/>
      <c r="S83" s="176"/>
      <c r="T83" s="176"/>
      <c r="U83" s="176"/>
      <c r="V83" s="176"/>
      <c r="W83" s="176"/>
      <c r="X83" s="176"/>
      <c r="Y83" s="176"/>
      <c r="Z83" s="176"/>
      <c r="AA83" s="176"/>
      <c r="AB83" s="176"/>
      <c r="AC83" s="176"/>
      <c r="AD83" s="168" t="n">
        <f aca="false">L83*X83</f>
        <v>0</v>
      </c>
      <c r="AE83" s="168"/>
      <c r="AF83" s="168"/>
      <c r="AG83" s="168"/>
      <c r="AH83" s="168"/>
      <c r="AI83" s="168"/>
      <c r="AJ83" s="148"/>
      <c r="AK83" s="148"/>
      <c r="AL83" s="148"/>
      <c r="AM83" s="148"/>
      <c r="AN83" s="148"/>
      <c r="AO83" s="148"/>
      <c r="AP83" s="149" t="n">
        <f aca="false">AD83-AJ83</f>
        <v>0</v>
      </c>
      <c r="AQ83" s="149"/>
      <c r="AR83" s="149"/>
      <c r="AS83" s="149"/>
      <c r="AT83" s="149"/>
      <c r="AU83" s="149"/>
    </row>
    <row r="84" customFormat="false" ht="17.25" hidden="false" customHeight="true" outlineLevel="0" collapsed="false">
      <c r="B84" s="151"/>
      <c r="C84" s="151"/>
      <c r="D84" s="151"/>
      <c r="E84" s="151"/>
      <c r="F84" s="144" t="s">
        <v>156</v>
      </c>
      <c r="G84" s="144"/>
      <c r="H84" s="144"/>
      <c r="I84" s="144"/>
      <c r="J84" s="144"/>
      <c r="K84" s="144"/>
      <c r="L84" s="145" t="n">
        <v>72000</v>
      </c>
      <c r="M84" s="145"/>
      <c r="N84" s="145"/>
      <c r="O84" s="145"/>
      <c r="P84" s="145"/>
      <c r="Q84" s="145"/>
      <c r="R84" s="176"/>
      <c r="S84" s="176"/>
      <c r="T84" s="176"/>
      <c r="U84" s="176"/>
      <c r="V84" s="176"/>
      <c r="W84" s="176"/>
      <c r="X84" s="176"/>
      <c r="Y84" s="176"/>
      <c r="Z84" s="176"/>
      <c r="AA84" s="176"/>
      <c r="AB84" s="176"/>
      <c r="AC84" s="176"/>
      <c r="AD84" s="168" t="n">
        <f aca="false">L84*X84</f>
        <v>0</v>
      </c>
      <c r="AE84" s="168"/>
      <c r="AF84" s="168"/>
      <c r="AG84" s="168"/>
      <c r="AH84" s="168"/>
      <c r="AI84" s="168"/>
      <c r="AJ84" s="148"/>
      <c r="AK84" s="148"/>
      <c r="AL84" s="148"/>
      <c r="AM84" s="148"/>
      <c r="AN84" s="148"/>
      <c r="AO84" s="148"/>
      <c r="AP84" s="149" t="n">
        <f aca="false">AD84-AJ84</f>
        <v>0</v>
      </c>
      <c r="AQ84" s="149"/>
      <c r="AR84" s="149"/>
      <c r="AS84" s="149"/>
      <c r="AT84" s="149"/>
      <c r="AU84" s="149"/>
    </row>
    <row r="85" customFormat="false" ht="17.25" hidden="false" customHeight="true" outlineLevel="0" collapsed="false">
      <c r="B85" s="151"/>
      <c r="C85" s="151"/>
      <c r="D85" s="151"/>
      <c r="E85" s="151"/>
      <c r="F85" s="144" t="s">
        <v>157</v>
      </c>
      <c r="G85" s="144"/>
      <c r="H85" s="144"/>
      <c r="I85" s="144"/>
      <c r="J85" s="144"/>
      <c r="K85" s="144"/>
      <c r="L85" s="145" t="n">
        <v>94000</v>
      </c>
      <c r="M85" s="145"/>
      <c r="N85" s="145"/>
      <c r="O85" s="145"/>
      <c r="P85" s="145"/>
      <c r="Q85" s="145"/>
      <c r="R85" s="176"/>
      <c r="S85" s="176"/>
      <c r="T85" s="176"/>
      <c r="U85" s="176"/>
      <c r="V85" s="176"/>
      <c r="W85" s="176"/>
      <c r="X85" s="176"/>
      <c r="Y85" s="176"/>
      <c r="Z85" s="176"/>
      <c r="AA85" s="176"/>
      <c r="AB85" s="176"/>
      <c r="AC85" s="176"/>
      <c r="AD85" s="168" t="n">
        <f aca="false">L85*X85</f>
        <v>0</v>
      </c>
      <c r="AE85" s="168"/>
      <c r="AF85" s="168"/>
      <c r="AG85" s="168"/>
      <c r="AH85" s="168"/>
      <c r="AI85" s="168"/>
      <c r="AJ85" s="148"/>
      <c r="AK85" s="148"/>
      <c r="AL85" s="148"/>
      <c r="AM85" s="148"/>
      <c r="AN85" s="148"/>
      <c r="AO85" s="148"/>
      <c r="AP85" s="149" t="n">
        <f aca="false">AD85-AJ85</f>
        <v>0</v>
      </c>
      <c r="AQ85" s="149"/>
      <c r="AR85" s="149"/>
      <c r="AS85" s="149"/>
      <c r="AT85" s="149"/>
      <c r="AU85" s="149"/>
    </row>
    <row r="86" customFormat="false" ht="17.25" hidden="false" customHeight="true" outlineLevel="0" collapsed="false">
      <c r="B86" s="151"/>
      <c r="C86" s="151"/>
      <c r="D86" s="151"/>
      <c r="E86" s="151"/>
      <c r="F86" s="144" t="s">
        <v>158</v>
      </c>
      <c r="G86" s="144"/>
      <c r="H86" s="144"/>
      <c r="I86" s="144"/>
      <c r="J86" s="144"/>
      <c r="K86" s="144"/>
      <c r="L86" s="145" t="n">
        <v>114000</v>
      </c>
      <c r="M86" s="145"/>
      <c r="N86" s="145"/>
      <c r="O86" s="145"/>
      <c r="P86" s="145"/>
      <c r="Q86" s="145"/>
      <c r="R86" s="176"/>
      <c r="S86" s="176"/>
      <c r="T86" s="176"/>
      <c r="U86" s="176"/>
      <c r="V86" s="176"/>
      <c r="W86" s="176"/>
      <c r="X86" s="176"/>
      <c r="Y86" s="176"/>
      <c r="Z86" s="176"/>
      <c r="AA86" s="176"/>
      <c r="AB86" s="176"/>
      <c r="AC86" s="176"/>
      <c r="AD86" s="168" t="n">
        <f aca="false">L86*X86</f>
        <v>0</v>
      </c>
      <c r="AE86" s="168"/>
      <c r="AF86" s="168"/>
      <c r="AG86" s="168"/>
      <c r="AH86" s="168"/>
      <c r="AI86" s="168"/>
      <c r="AJ86" s="148"/>
      <c r="AK86" s="148"/>
      <c r="AL86" s="148"/>
      <c r="AM86" s="148"/>
      <c r="AN86" s="148"/>
      <c r="AO86" s="148"/>
      <c r="AP86" s="149" t="n">
        <f aca="false">AD86-AJ86</f>
        <v>0</v>
      </c>
      <c r="AQ86" s="149"/>
      <c r="AR86" s="149"/>
      <c r="AS86" s="149"/>
      <c r="AT86" s="149"/>
      <c r="AU86" s="149"/>
    </row>
    <row r="87" customFormat="false" ht="17.25" hidden="false" customHeight="true" outlineLevel="0" collapsed="false">
      <c r="B87" s="151"/>
      <c r="C87" s="151"/>
      <c r="D87" s="151"/>
      <c r="E87" s="151"/>
      <c r="F87" s="144" t="s">
        <v>159</v>
      </c>
      <c r="G87" s="144"/>
      <c r="H87" s="144"/>
      <c r="I87" s="144"/>
      <c r="J87" s="144"/>
      <c r="K87" s="144"/>
      <c r="L87" s="145" t="n">
        <v>144000</v>
      </c>
      <c r="M87" s="145"/>
      <c r="N87" s="145"/>
      <c r="O87" s="145"/>
      <c r="P87" s="145"/>
      <c r="Q87" s="145"/>
      <c r="R87" s="176"/>
      <c r="S87" s="176"/>
      <c r="T87" s="176"/>
      <c r="U87" s="176"/>
      <c r="V87" s="176"/>
      <c r="W87" s="176"/>
      <c r="X87" s="176"/>
      <c r="Y87" s="176"/>
      <c r="Z87" s="176"/>
      <c r="AA87" s="176"/>
      <c r="AB87" s="176"/>
      <c r="AC87" s="176"/>
      <c r="AD87" s="168" t="n">
        <f aca="false">L87*X87</f>
        <v>0</v>
      </c>
      <c r="AE87" s="168"/>
      <c r="AF87" s="168"/>
      <c r="AG87" s="168"/>
      <c r="AH87" s="168"/>
      <c r="AI87" s="168"/>
      <c r="AJ87" s="148"/>
      <c r="AK87" s="148"/>
      <c r="AL87" s="148"/>
      <c r="AM87" s="148"/>
      <c r="AN87" s="148"/>
      <c r="AO87" s="148"/>
      <c r="AP87" s="149" t="n">
        <f aca="false">AD87-AJ87</f>
        <v>0</v>
      </c>
      <c r="AQ87" s="149"/>
      <c r="AR87" s="149"/>
      <c r="AS87" s="149"/>
      <c r="AT87" s="149"/>
      <c r="AU87" s="149"/>
    </row>
    <row r="88" customFormat="false" ht="17.25" hidden="false" customHeight="true" outlineLevel="0" collapsed="false">
      <c r="B88" s="151"/>
      <c r="C88" s="151"/>
      <c r="D88" s="151"/>
      <c r="E88" s="151"/>
      <c r="F88" s="152" t="s">
        <v>160</v>
      </c>
      <c r="G88" s="152"/>
      <c r="H88" s="152"/>
      <c r="I88" s="152"/>
      <c r="J88" s="152"/>
      <c r="K88" s="152"/>
      <c r="L88" s="153" t="n">
        <v>186000</v>
      </c>
      <c r="M88" s="153"/>
      <c r="N88" s="153"/>
      <c r="O88" s="153"/>
      <c r="P88" s="153"/>
      <c r="Q88" s="153"/>
      <c r="R88" s="177"/>
      <c r="S88" s="177"/>
      <c r="T88" s="177"/>
      <c r="U88" s="177"/>
      <c r="V88" s="177"/>
      <c r="W88" s="177"/>
      <c r="X88" s="177"/>
      <c r="Y88" s="177"/>
      <c r="Z88" s="177"/>
      <c r="AA88" s="177"/>
      <c r="AB88" s="177"/>
      <c r="AC88" s="177"/>
      <c r="AD88" s="170" t="n">
        <f aca="false">L88*X88</f>
        <v>0</v>
      </c>
      <c r="AE88" s="170"/>
      <c r="AF88" s="170"/>
      <c r="AG88" s="170"/>
      <c r="AH88" s="170"/>
      <c r="AI88" s="170"/>
      <c r="AJ88" s="156"/>
      <c r="AK88" s="156"/>
      <c r="AL88" s="156"/>
      <c r="AM88" s="156"/>
      <c r="AN88" s="156"/>
      <c r="AO88" s="156"/>
      <c r="AP88" s="157" t="n">
        <f aca="false">AD88-AJ88</f>
        <v>0</v>
      </c>
      <c r="AQ88" s="157"/>
      <c r="AR88" s="157"/>
      <c r="AS88" s="157"/>
      <c r="AT88" s="157"/>
      <c r="AU88" s="157"/>
    </row>
    <row r="89" customFormat="false" ht="14.25" hidden="false" customHeight="true" outlineLevel="0" collapsed="false">
      <c r="B89" s="158" t="s">
        <v>163</v>
      </c>
      <c r="C89" s="158"/>
      <c r="D89" s="158"/>
      <c r="E89" s="158"/>
      <c r="F89" s="158"/>
      <c r="G89" s="158"/>
      <c r="H89" s="158"/>
      <c r="I89" s="158"/>
      <c r="J89" s="158"/>
      <c r="K89" s="158"/>
      <c r="L89" s="159"/>
      <c r="M89" s="159"/>
      <c r="N89" s="159"/>
      <c r="O89" s="159"/>
      <c r="P89" s="159"/>
      <c r="Q89" s="159"/>
      <c r="R89" s="171" t="n">
        <f aca="false">SUM(R71:W88)</f>
        <v>0</v>
      </c>
      <c r="S89" s="171"/>
      <c r="T89" s="171"/>
      <c r="U89" s="171"/>
      <c r="V89" s="171"/>
      <c r="W89" s="171"/>
      <c r="X89" s="172" t="n">
        <f aca="false">SUM(X71:AC88)</f>
        <v>0</v>
      </c>
      <c r="Y89" s="172"/>
      <c r="Z89" s="172"/>
      <c r="AA89" s="172"/>
      <c r="AB89" s="172"/>
      <c r="AC89" s="172"/>
      <c r="AD89" s="173" t="n">
        <f aca="false">SUM(AD71:AI88)</f>
        <v>0</v>
      </c>
      <c r="AE89" s="173"/>
      <c r="AF89" s="173"/>
      <c r="AG89" s="173"/>
      <c r="AH89" s="173"/>
      <c r="AI89" s="173"/>
      <c r="AJ89" s="173" t="n">
        <f aca="false">SUM(AJ71:AO88)</f>
        <v>0</v>
      </c>
      <c r="AK89" s="173"/>
      <c r="AL89" s="173"/>
      <c r="AM89" s="173"/>
      <c r="AN89" s="173"/>
      <c r="AO89" s="173"/>
      <c r="AP89" s="173" t="n">
        <f aca="false">SUM(AP71:AU88)</f>
        <v>0</v>
      </c>
      <c r="AQ89" s="173"/>
      <c r="AR89" s="173"/>
      <c r="AS89" s="173"/>
      <c r="AT89" s="173"/>
      <c r="AU89" s="173"/>
    </row>
    <row r="90" customFormat="false" ht="14.25" hidden="false" customHeight="true" outlineLevel="0" collapsed="false">
      <c r="AD90" s="114"/>
      <c r="AE90" s="114"/>
      <c r="AF90" s="114"/>
      <c r="AG90" s="114"/>
      <c r="AH90" s="114"/>
      <c r="AI90" s="114"/>
      <c r="AJ90" s="114"/>
      <c r="AK90" s="114"/>
      <c r="AL90" s="114"/>
      <c r="AM90" s="114"/>
      <c r="AN90" s="114"/>
      <c r="AO90" s="114"/>
      <c r="AP90" s="114"/>
      <c r="AQ90" s="114"/>
      <c r="AR90" s="114"/>
      <c r="AS90" s="114"/>
      <c r="AT90" s="114"/>
      <c r="AU90" s="114"/>
    </row>
    <row r="91" customFormat="false" ht="14.25" hidden="false" customHeight="true" outlineLevel="0" collapsed="false">
      <c r="C91" s="112" t="s">
        <v>142</v>
      </c>
      <c r="D91" s="112" t="n">
        <v>1</v>
      </c>
      <c r="F91" s="178" t="s">
        <v>168</v>
      </c>
      <c r="G91" s="178"/>
      <c r="H91" s="178"/>
      <c r="I91" s="178"/>
      <c r="J91" s="178"/>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row>
    <row r="92" customFormat="false" ht="14.25" hidden="false" customHeight="true" outlineLevel="0" collapsed="false">
      <c r="D92" s="112" t="n">
        <v>2</v>
      </c>
      <c r="F92" s="178" t="s">
        <v>169</v>
      </c>
      <c r="G92" s="178"/>
      <c r="H92" s="178"/>
      <c r="I92" s="178"/>
      <c r="J92" s="178"/>
      <c r="K92" s="178"/>
      <c r="L92" s="178"/>
      <c r="M92" s="178"/>
      <c r="N92" s="178"/>
      <c r="O92" s="178"/>
      <c r="P92" s="178"/>
      <c r="Q92" s="178"/>
      <c r="R92" s="178"/>
      <c r="S92" s="178"/>
      <c r="T92" s="178"/>
      <c r="U92" s="178"/>
      <c r="V92" s="178"/>
      <c r="W92" s="178"/>
      <c r="X92" s="178"/>
      <c r="Y92" s="178"/>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row>
    <row r="93" customFormat="false" ht="14.25" hidden="false" customHeight="true" outlineLevel="0" collapsed="false">
      <c r="D93" s="112" t="n">
        <v>3</v>
      </c>
      <c r="F93" s="179" t="s">
        <v>170</v>
      </c>
      <c r="G93" s="179"/>
      <c r="H93" s="179"/>
      <c r="I93" s="179"/>
      <c r="J93" s="179"/>
      <c r="K93" s="179"/>
      <c r="L93" s="179"/>
      <c r="M93" s="179"/>
      <c r="N93" s="179"/>
      <c r="O93" s="179"/>
      <c r="P93" s="179"/>
      <c r="Q93" s="179"/>
      <c r="R93" s="179"/>
      <c r="S93" s="179"/>
      <c r="T93" s="179"/>
      <c r="U93" s="179"/>
      <c r="V93" s="179"/>
      <c r="W93" s="179"/>
      <c r="X93" s="179"/>
      <c r="Y93" s="179"/>
      <c r="Z93" s="179"/>
      <c r="AA93" s="179"/>
      <c r="AB93" s="179"/>
      <c r="AC93" s="179"/>
      <c r="AD93" s="179"/>
      <c r="AE93" s="179"/>
      <c r="AF93" s="179"/>
      <c r="AG93" s="179"/>
      <c r="AH93" s="179"/>
      <c r="AI93" s="179"/>
      <c r="AJ93" s="179"/>
      <c r="AK93" s="179"/>
      <c r="AL93" s="179"/>
      <c r="AM93" s="179"/>
      <c r="AN93" s="179"/>
      <c r="AO93" s="179"/>
      <c r="AP93" s="179"/>
      <c r="AQ93" s="179"/>
      <c r="AR93" s="179"/>
      <c r="AS93" s="179"/>
      <c r="AT93" s="179"/>
      <c r="AU93" s="179"/>
    </row>
    <row r="94" customFormat="false" ht="14.25" hidden="false" customHeight="true" outlineLevel="0" collapsed="false">
      <c r="F94" s="179"/>
      <c r="G94" s="179"/>
      <c r="H94" s="179"/>
      <c r="I94" s="179"/>
      <c r="J94" s="179"/>
      <c r="K94" s="179"/>
      <c r="L94" s="179"/>
      <c r="M94" s="179"/>
      <c r="N94" s="179"/>
      <c r="O94" s="179"/>
      <c r="P94" s="179"/>
      <c r="Q94" s="179"/>
      <c r="R94" s="179"/>
      <c r="S94" s="179"/>
      <c r="T94" s="179"/>
      <c r="U94" s="179"/>
      <c r="V94" s="179"/>
      <c r="W94" s="179"/>
      <c r="X94" s="179"/>
      <c r="Y94" s="179"/>
      <c r="Z94" s="179"/>
      <c r="AA94" s="179"/>
      <c r="AB94" s="179"/>
      <c r="AC94" s="179"/>
      <c r="AD94" s="179"/>
      <c r="AE94" s="179"/>
      <c r="AF94" s="179"/>
      <c r="AG94" s="179"/>
      <c r="AH94" s="179"/>
      <c r="AI94" s="179"/>
      <c r="AJ94" s="179"/>
      <c r="AK94" s="179"/>
      <c r="AL94" s="179"/>
      <c r="AM94" s="179"/>
      <c r="AN94" s="179"/>
      <c r="AO94" s="179"/>
      <c r="AP94" s="179"/>
      <c r="AQ94" s="179"/>
      <c r="AR94" s="179"/>
      <c r="AS94" s="179"/>
      <c r="AT94" s="179"/>
      <c r="AU94" s="179"/>
    </row>
    <row r="95" customFormat="false" ht="14.25" hidden="false" customHeight="true" outlineLevel="0" collapsed="false">
      <c r="AD95" s="114"/>
      <c r="AE95" s="114"/>
      <c r="AF95" s="114"/>
      <c r="AG95" s="114"/>
      <c r="AH95" s="114"/>
      <c r="AI95" s="114"/>
      <c r="AJ95" s="114"/>
      <c r="AK95" s="114"/>
      <c r="AL95" s="114"/>
      <c r="AM95" s="114"/>
      <c r="AN95" s="114"/>
      <c r="AO95" s="114"/>
      <c r="AP95" s="114"/>
      <c r="AQ95" s="114"/>
      <c r="AR95" s="114"/>
      <c r="AS95" s="114"/>
      <c r="AT95" s="114"/>
      <c r="AU95" s="114"/>
    </row>
    <row r="96" customFormat="false" ht="12.75" hidden="false" customHeight="true" outlineLevel="0" collapsed="false">
      <c r="AD96" s="114"/>
      <c r="AE96" s="114"/>
      <c r="AF96" s="114"/>
      <c r="AG96" s="114"/>
      <c r="AH96" s="114"/>
      <c r="AI96" s="114"/>
      <c r="AJ96" s="114"/>
      <c r="AK96" s="114"/>
      <c r="AL96" s="114"/>
      <c r="AM96" s="114"/>
      <c r="AN96" s="114"/>
      <c r="AO96" s="114"/>
      <c r="AP96" s="114"/>
      <c r="AQ96" s="114"/>
      <c r="AR96" s="114"/>
      <c r="AS96" s="114"/>
      <c r="AT96" s="114"/>
      <c r="AU96" s="114"/>
    </row>
    <row r="97" customFormat="false" ht="12.75" hidden="false" customHeight="true" outlineLevel="0" collapsed="false">
      <c r="AD97" s="114"/>
      <c r="AE97" s="114"/>
      <c r="AF97" s="114"/>
      <c r="AG97" s="114"/>
      <c r="AH97" s="114"/>
      <c r="AI97" s="114"/>
      <c r="AJ97" s="114"/>
      <c r="AK97" s="114"/>
      <c r="AL97" s="114"/>
      <c r="AM97" s="114"/>
      <c r="AN97" s="114"/>
      <c r="AO97" s="114"/>
      <c r="AP97" s="114"/>
      <c r="AQ97" s="114"/>
      <c r="AR97" s="114"/>
      <c r="AS97" s="114"/>
      <c r="AT97" s="114"/>
      <c r="AU97" s="114"/>
    </row>
    <row r="98" customFormat="false" ht="12.75" hidden="false" customHeight="true" outlineLevel="0" collapsed="false">
      <c r="AD98" s="114"/>
      <c r="AE98" s="114"/>
      <c r="AF98" s="114"/>
      <c r="AG98" s="114"/>
      <c r="AH98" s="114"/>
      <c r="AI98" s="114"/>
      <c r="AJ98" s="114"/>
      <c r="AK98" s="114"/>
      <c r="AL98" s="114"/>
      <c r="AM98" s="114"/>
      <c r="AN98" s="114"/>
      <c r="AO98" s="114"/>
      <c r="AP98" s="114"/>
      <c r="AQ98" s="114"/>
      <c r="AR98" s="114"/>
      <c r="AS98" s="114"/>
      <c r="AT98" s="114"/>
      <c r="AU98" s="114"/>
    </row>
    <row r="99" customFormat="false" ht="12.75" hidden="false" customHeight="true" outlineLevel="0" collapsed="false">
      <c r="AD99" s="114"/>
      <c r="AE99" s="114"/>
      <c r="AF99" s="114"/>
      <c r="AG99" s="114"/>
      <c r="AH99" s="114"/>
      <c r="AI99" s="114"/>
      <c r="AJ99" s="114"/>
      <c r="AK99" s="114"/>
      <c r="AL99" s="114"/>
      <c r="AM99" s="114"/>
      <c r="AN99" s="114"/>
      <c r="AO99" s="114"/>
      <c r="AP99" s="114"/>
      <c r="AQ99" s="114"/>
      <c r="AR99" s="114"/>
      <c r="AS99" s="114"/>
      <c r="AT99" s="114"/>
      <c r="AU99" s="114"/>
    </row>
    <row r="100" customFormat="false" ht="12.75" hidden="false" customHeight="true" outlineLevel="0" collapsed="false">
      <c r="AD100" s="114"/>
      <c r="AE100" s="114"/>
      <c r="AF100" s="114"/>
      <c r="AG100" s="114"/>
      <c r="AH100" s="114"/>
      <c r="AI100" s="114"/>
      <c r="AJ100" s="114"/>
      <c r="AK100" s="114"/>
      <c r="AL100" s="114"/>
      <c r="AM100" s="114"/>
      <c r="AN100" s="114"/>
      <c r="AO100" s="114"/>
      <c r="AP100" s="114"/>
      <c r="AQ100" s="114"/>
      <c r="AR100" s="114"/>
      <c r="AS100" s="114"/>
      <c r="AT100" s="114"/>
      <c r="AU100" s="114"/>
    </row>
    <row r="101" customFormat="false" ht="12.75" hidden="false" customHeight="true" outlineLevel="0" collapsed="false">
      <c r="AD101" s="114"/>
      <c r="AE101" s="114"/>
      <c r="AF101" s="114"/>
      <c r="AG101" s="114"/>
      <c r="AH101" s="114"/>
      <c r="AI101" s="114"/>
      <c r="AJ101" s="114"/>
      <c r="AK101" s="114"/>
      <c r="AL101" s="114"/>
      <c r="AM101" s="114"/>
      <c r="AN101" s="114"/>
      <c r="AO101" s="114"/>
      <c r="AP101" s="114"/>
      <c r="AQ101" s="114"/>
      <c r="AR101" s="114"/>
      <c r="AS101" s="114"/>
      <c r="AT101" s="114"/>
      <c r="AU101" s="114"/>
    </row>
    <row r="102" customFormat="false" ht="12.75" hidden="false" customHeight="true" outlineLevel="0" collapsed="false">
      <c r="AD102" s="114"/>
      <c r="AE102" s="114"/>
      <c r="AF102" s="114"/>
      <c r="AG102" s="114"/>
      <c r="AH102" s="114"/>
      <c r="AI102" s="114"/>
      <c r="AJ102" s="114"/>
      <c r="AK102" s="114"/>
      <c r="AL102" s="114"/>
      <c r="AM102" s="114"/>
      <c r="AN102" s="114"/>
      <c r="AO102" s="114"/>
      <c r="AP102" s="114"/>
      <c r="AQ102" s="114"/>
      <c r="AR102" s="114"/>
      <c r="AS102" s="114"/>
      <c r="AT102" s="114"/>
      <c r="AU102" s="114"/>
    </row>
    <row r="103" customFormat="false" ht="12.75" hidden="false" customHeight="true" outlineLevel="0" collapsed="false">
      <c r="AD103" s="114"/>
      <c r="AE103" s="114"/>
      <c r="AF103" s="114"/>
      <c r="AG103" s="114"/>
      <c r="AH103" s="114"/>
      <c r="AI103" s="114"/>
      <c r="AJ103" s="114"/>
      <c r="AK103" s="114"/>
      <c r="AL103" s="114"/>
      <c r="AM103" s="114"/>
      <c r="AN103" s="114"/>
      <c r="AO103" s="114"/>
      <c r="AP103" s="114"/>
      <c r="AQ103" s="114"/>
      <c r="AR103" s="114"/>
      <c r="AS103" s="114"/>
      <c r="AT103" s="114"/>
      <c r="AU103" s="114"/>
    </row>
    <row r="104" customFormat="false" ht="12.75" hidden="false" customHeight="true" outlineLevel="0" collapsed="false">
      <c r="AD104" s="114"/>
      <c r="AE104" s="114"/>
      <c r="AF104" s="114"/>
      <c r="AG104" s="114"/>
      <c r="AH104" s="114"/>
      <c r="AI104" s="114"/>
      <c r="AJ104" s="114"/>
      <c r="AK104" s="114"/>
      <c r="AL104" s="114"/>
      <c r="AM104" s="114"/>
      <c r="AN104" s="114"/>
      <c r="AO104" s="114"/>
      <c r="AP104" s="114"/>
      <c r="AQ104" s="114"/>
      <c r="AR104" s="114"/>
      <c r="AS104" s="114"/>
      <c r="AT104" s="114"/>
      <c r="AU104" s="114"/>
    </row>
    <row r="105" customFormat="false" ht="12.75" hidden="false" customHeight="true" outlineLevel="0" collapsed="false">
      <c r="AD105" s="114"/>
      <c r="AE105" s="114"/>
      <c r="AF105" s="114"/>
      <c r="AG105" s="114"/>
      <c r="AH105" s="114"/>
      <c r="AI105" s="114"/>
      <c r="AJ105" s="114"/>
      <c r="AK105" s="114"/>
      <c r="AL105" s="114"/>
      <c r="AM105" s="114"/>
      <c r="AN105" s="114"/>
      <c r="AO105" s="114"/>
      <c r="AP105" s="114"/>
      <c r="AQ105" s="114"/>
      <c r="AR105" s="114"/>
      <c r="AS105" s="114"/>
      <c r="AT105" s="114"/>
      <c r="AU105" s="114"/>
    </row>
    <row r="106" customFormat="false" ht="12.75" hidden="false" customHeight="true" outlineLevel="0" collapsed="false">
      <c r="AD106" s="114"/>
      <c r="AE106" s="114"/>
      <c r="AF106" s="114"/>
      <c r="AG106" s="114"/>
      <c r="AH106" s="114"/>
      <c r="AI106" s="114"/>
      <c r="AJ106" s="114"/>
      <c r="AK106" s="114"/>
      <c r="AL106" s="114"/>
      <c r="AM106" s="114"/>
      <c r="AN106" s="114"/>
      <c r="AO106" s="114"/>
      <c r="AP106" s="114"/>
      <c r="AQ106" s="114"/>
      <c r="AR106" s="114"/>
      <c r="AS106" s="114"/>
      <c r="AT106" s="114"/>
      <c r="AU106" s="114"/>
    </row>
    <row r="107" customFormat="false" ht="12.75" hidden="false" customHeight="true" outlineLevel="0" collapsed="false">
      <c r="AD107" s="114"/>
      <c r="AE107" s="114"/>
      <c r="AF107" s="114"/>
      <c r="AG107" s="114"/>
      <c r="AH107" s="114"/>
      <c r="AI107" s="114"/>
      <c r="AJ107" s="114"/>
      <c r="AK107" s="114"/>
      <c r="AL107" s="114"/>
      <c r="AM107" s="114"/>
      <c r="AN107" s="114"/>
      <c r="AO107" s="114"/>
      <c r="AP107" s="114"/>
      <c r="AQ107" s="114"/>
      <c r="AR107" s="114"/>
      <c r="AS107" s="114"/>
      <c r="AT107" s="114"/>
      <c r="AU107" s="114"/>
    </row>
    <row r="108" customFormat="false" ht="12.75" hidden="false" customHeight="true" outlineLevel="0" collapsed="false">
      <c r="AD108" s="114"/>
      <c r="AE108" s="114"/>
      <c r="AF108" s="114"/>
      <c r="AG108" s="114"/>
      <c r="AH108" s="114"/>
      <c r="AI108" s="114"/>
      <c r="AJ108" s="114"/>
      <c r="AK108" s="114"/>
      <c r="AL108" s="114"/>
      <c r="AM108" s="114"/>
      <c r="AN108" s="114"/>
      <c r="AO108" s="114"/>
      <c r="AP108" s="114"/>
      <c r="AQ108" s="114"/>
      <c r="AR108" s="114"/>
      <c r="AS108" s="114"/>
      <c r="AT108" s="114"/>
      <c r="AU108" s="114"/>
    </row>
    <row r="109" customFormat="false" ht="12.75" hidden="false" customHeight="true" outlineLevel="0" collapsed="false">
      <c r="AD109" s="114"/>
      <c r="AE109" s="114"/>
      <c r="AF109" s="114"/>
      <c r="AG109" s="114"/>
      <c r="AH109" s="114"/>
      <c r="AI109" s="114"/>
      <c r="AJ109" s="114"/>
      <c r="AK109" s="114"/>
      <c r="AL109" s="114"/>
      <c r="AM109" s="114"/>
      <c r="AN109" s="114"/>
      <c r="AO109" s="114"/>
      <c r="AP109" s="114"/>
      <c r="AQ109" s="114"/>
      <c r="AR109" s="114"/>
      <c r="AS109" s="114"/>
      <c r="AT109" s="114"/>
      <c r="AU109" s="114"/>
    </row>
    <row r="110" customFormat="false" ht="12.75" hidden="false" customHeight="true" outlineLevel="0" collapsed="false">
      <c r="AD110" s="114"/>
      <c r="AE110" s="114"/>
      <c r="AF110" s="114"/>
      <c r="AG110" s="114"/>
      <c r="AH110" s="114"/>
      <c r="AI110" s="114"/>
      <c r="AJ110" s="114"/>
      <c r="AK110" s="114"/>
      <c r="AL110" s="114"/>
      <c r="AM110" s="114"/>
      <c r="AN110" s="114"/>
      <c r="AO110" s="114"/>
      <c r="AP110" s="114"/>
      <c r="AQ110" s="114"/>
      <c r="AR110" s="114"/>
      <c r="AS110" s="114"/>
      <c r="AT110" s="114"/>
      <c r="AU110" s="114"/>
    </row>
    <row r="111" customFormat="false" ht="15.75" hidden="false" customHeight="true" outlineLevel="0" collapsed="false">
      <c r="AD111" s="114"/>
      <c r="AE111" s="114"/>
      <c r="AF111" s="114"/>
      <c r="AG111" s="114"/>
      <c r="AH111" s="114"/>
      <c r="AI111" s="114"/>
      <c r="AJ111" s="114"/>
      <c r="AK111" s="114"/>
      <c r="AL111" s="114"/>
      <c r="AM111" s="114"/>
      <c r="AN111" s="114"/>
      <c r="AO111" s="114"/>
      <c r="AP111" s="114"/>
      <c r="AQ111" s="114"/>
      <c r="AR111" s="114"/>
      <c r="AS111" s="114"/>
      <c r="AT111" s="114"/>
      <c r="AU111" s="114"/>
    </row>
    <row r="112" customFormat="false" ht="15.75" hidden="false" customHeight="true" outlineLevel="0" collapsed="false">
      <c r="AD112" s="114"/>
      <c r="AE112" s="114"/>
      <c r="AF112" s="114"/>
      <c r="AG112" s="114"/>
      <c r="AH112" s="114"/>
      <c r="AI112" s="114"/>
      <c r="AJ112" s="114"/>
      <c r="AK112" s="114"/>
      <c r="AL112" s="114"/>
      <c r="AM112" s="114"/>
      <c r="AN112" s="114"/>
      <c r="AO112" s="114"/>
      <c r="AP112" s="114"/>
      <c r="AQ112" s="114"/>
      <c r="AR112" s="114"/>
      <c r="AS112" s="114"/>
      <c r="AT112" s="114"/>
      <c r="AU112" s="114"/>
    </row>
    <row r="113" customFormat="false" ht="15.75" hidden="false" customHeight="true" outlineLevel="0" collapsed="false">
      <c r="AD113" s="114"/>
      <c r="AE113" s="114"/>
      <c r="AF113" s="114"/>
      <c r="AG113" s="114"/>
      <c r="AH113" s="114"/>
      <c r="AI113" s="114"/>
      <c r="AJ113" s="114"/>
      <c r="AK113" s="114"/>
      <c r="AL113" s="114"/>
      <c r="AM113" s="114"/>
      <c r="AN113" s="114"/>
      <c r="AO113" s="114"/>
      <c r="AP113" s="114"/>
      <c r="AQ113" s="114"/>
      <c r="AR113" s="114"/>
      <c r="AS113" s="114"/>
      <c r="AT113" s="114"/>
      <c r="AU113" s="114"/>
    </row>
    <row r="114" customFormat="false" ht="15.75" hidden="false" customHeight="true" outlineLevel="0" collapsed="false">
      <c r="AD114" s="114"/>
      <c r="AE114" s="114"/>
      <c r="AF114" s="114"/>
      <c r="AG114" s="114"/>
      <c r="AH114" s="114"/>
      <c r="AI114" s="114"/>
      <c r="AJ114" s="114"/>
      <c r="AK114" s="114"/>
      <c r="AL114" s="114"/>
      <c r="AM114" s="114"/>
      <c r="AN114" s="114"/>
      <c r="AO114" s="114"/>
      <c r="AP114" s="114"/>
      <c r="AQ114" s="114"/>
      <c r="AR114" s="114"/>
      <c r="AS114" s="114"/>
      <c r="AT114" s="114"/>
      <c r="AU114" s="114"/>
    </row>
    <row r="115" customFormat="false" ht="15.75" hidden="false" customHeight="true" outlineLevel="0" collapsed="false">
      <c r="AD115" s="114"/>
      <c r="AE115" s="114"/>
      <c r="AF115" s="114"/>
      <c r="AG115" s="114"/>
      <c r="AH115" s="114"/>
      <c r="AI115" s="114"/>
      <c r="AJ115" s="114"/>
      <c r="AK115" s="114"/>
      <c r="AL115" s="114"/>
      <c r="AM115" s="114"/>
      <c r="AN115" s="114"/>
      <c r="AO115" s="114"/>
      <c r="AP115" s="114"/>
      <c r="AQ115" s="114"/>
      <c r="AR115" s="114"/>
      <c r="AS115" s="114"/>
      <c r="AT115" s="114"/>
      <c r="AU115" s="114"/>
    </row>
    <row r="116" customFormat="false" ht="15.75" hidden="false" customHeight="true" outlineLevel="0" collapsed="false">
      <c r="AD116" s="114"/>
      <c r="AE116" s="114"/>
      <c r="AF116" s="114"/>
      <c r="AG116" s="114"/>
      <c r="AH116" s="114"/>
      <c r="AI116" s="114"/>
      <c r="AJ116" s="114"/>
      <c r="AK116" s="114"/>
      <c r="AL116" s="114"/>
      <c r="AM116" s="114"/>
      <c r="AN116" s="114"/>
      <c r="AO116" s="114"/>
      <c r="AP116" s="114"/>
      <c r="AQ116" s="114"/>
      <c r="AR116" s="114"/>
      <c r="AS116" s="114"/>
      <c r="AT116" s="114"/>
      <c r="AU116" s="114"/>
    </row>
    <row r="117" customFormat="false" ht="15.75" hidden="false" customHeight="true" outlineLevel="0" collapsed="false">
      <c r="AD117" s="114"/>
      <c r="AE117" s="114"/>
      <c r="AF117" s="114"/>
      <c r="AG117" s="114"/>
      <c r="AH117" s="114"/>
      <c r="AI117" s="114"/>
      <c r="AJ117" s="114"/>
      <c r="AK117" s="114"/>
      <c r="AL117" s="114"/>
      <c r="AM117" s="114"/>
      <c r="AN117" s="114"/>
      <c r="AO117" s="114"/>
      <c r="AP117" s="114"/>
      <c r="AQ117" s="114"/>
      <c r="AR117" s="114"/>
      <c r="AS117" s="114"/>
      <c r="AT117" s="114"/>
      <c r="AU117" s="114"/>
    </row>
    <row r="118" customFormat="false" ht="15.75" hidden="false" customHeight="true" outlineLevel="0" collapsed="false">
      <c r="AD118" s="114"/>
      <c r="AE118" s="114"/>
      <c r="AF118" s="114"/>
      <c r="AG118" s="114"/>
      <c r="AH118" s="114"/>
      <c r="AI118" s="114"/>
      <c r="AJ118" s="114"/>
      <c r="AK118" s="114"/>
      <c r="AL118" s="114"/>
      <c r="AM118" s="114"/>
      <c r="AN118" s="114"/>
      <c r="AO118" s="114"/>
      <c r="AP118" s="114"/>
      <c r="AQ118" s="114"/>
      <c r="AR118" s="114"/>
      <c r="AS118" s="114"/>
      <c r="AT118" s="114"/>
      <c r="AU118" s="114"/>
    </row>
    <row r="119" customFormat="false" ht="15.75" hidden="false" customHeight="true" outlineLevel="0" collapsed="false">
      <c r="AD119" s="114"/>
      <c r="AE119" s="114"/>
      <c r="AF119" s="114"/>
      <c r="AG119" s="114"/>
      <c r="AH119" s="114"/>
      <c r="AI119" s="114"/>
      <c r="AJ119" s="114"/>
      <c r="AK119" s="114"/>
      <c r="AL119" s="114"/>
      <c r="AM119" s="114"/>
      <c r="AN119" s="114"/>
      <c r="AO119" s="114"/>
      <c r="AP119" s="114"/>
      <c r="AQ119" s="114"/>
      <c r="AR119" s="114"/>
      <c r="AS119" s="114"/>
      <c r="AT119" s="114"/>
      <c r="AU119" s="114"/>
    </row>
    <row r="120" customFormat="false" ht="15.75" hidden="false" customHeight="true" outlineLevel="0" collapsed="false">
      <c r="AD120" s="114"/>
      <c r="AE120" s="114"/>
      <c r="AF120" s="114"/>
      <c r="AG120" s="114"/>
      <c r="AH120" s="114"/>
      <c r="AI120" s="114"/>
      <c r="AJ120" s="114"/>
      <c r="AK120" s="114"/>
      <c r="AL120" s="114"/>
      <c r="AM120" s="114"/>
      <c r="AN120" s="114"/>
      <c r="AO120" s="114"/>
      <c r="AP120" s="114"/>
      <c r="AQ120" s="114"/>
      <c r="AR120" s="114"/>
      <c r="AS120" s="114"/>
      <c r="AT120" s="114"/>
      <c r="AU120" s="114"/>
    </row>
    <row r="121" customFormat="false" ht="15.75" hidden="false" customHeight="true" outlineLevel="0" collapsed="false">
      <c r="AD121" s="114"/>
      <c r="AE121" s="114"/>
      <c r="AF121" s="114"/>
      <c r="AG121" s="114"/>
      <c r="AH121" s="114"/>
      <c r="AI121" s="114"/>
      <c r="AJ121" s="114"/>
      <c r="AK121" s="114"/>
      <c r="AL121" s="114"/>
      <c r="AM121" s="114"/>
      <c r="AN121" s="114"/>
      <c r="AO121" s="114"/>
      <c r="AP121" s="114"/>
      <c r="AQ121" s="114"/>
      <c r="AR121" s="114"/>
      <c r="AS121" s="114"/>
      <c r="AT121" s="114"/>
      <c r="AU121" s="114"/>
    </row>
    <row r="122" customFormat="false" ht="15.75" hidden="false" customHeight="true" outlineLevel="0" collapsed="false">
      <c r="AD122" s="114"/>
      <c r="AE122" s="114"/>
      <c r="AF122" s="114"/>
      <c r="AG122" s="114"/>
      <c r="AH122" s="114"/>
      <c r="AI122" s="114"/>
      <c r="AJ122" s="114"/>
      <c r="AK122" s="114"/>
      <c r="AL122" s="114"/>
      <c r="AM122" s="114"/>
      <c r="AN122" s="114"/>
      <c r="AO122" s="114"/>
      <c r="AP122" s="114"/>
      <c r="AQ122" s="114"/>
      <c r="AR122" s="114"/>
      <c r="AS122" s="114"/>
      <c r="AT122" s="114"/>
      <c r="AU122" s="114"/>
    </row>
    <row r="123" customFormat="false" ht="15.75" hidden="false" customHeight="true" outlineLevel="0" collapsed="false">
      <c r="AD123" s="114"/>
      <c r="AE123" s="114"/>
      <c r="AF123" s="114"/>
      <c r="AG123" s="114"/>
      <c r="AH123" s="114"/>
      <c r="AI123" s="114"/>
      <c r="AJ123" s="114"/>
      <c r="AK123" s="114"/>
      <c r="AL123" s="114"/>
      <c r="AM123" s="114"/>
      <c r="AN123" s="114"/>
      <c r="AO123" s="114"/>
      <c r="AP123" s="114"/>
      <c r="AQ123" s="114"/>
      <c r="AR123" s="114"/>
      <c r="AS123" s="114"/>
      <c r="AT123" s="114"/>
      <c r="AU123" s="114"/>
    </row>
    <row r="124" customFormat="false" ht="15.75" hidden="false" customHeight="true" outlineLevel="0" collapsed="false">
      <c r="AD124" s="114"/>
      <c r="AE124" s="114"/>
      <c r="AF124" s="114"/>
      <c r="AG124" s="114"/>
      <c r="AH124" s="114"/>
      <c r="AI124" s="114"/>
      <c r="AJ124" s="114"/>
      <c r="AK124" s="114"/>
      <c r="AL124" s="114"/>
      <c r="AM124" s="114"/>
      <c r="AN124" s="114"/>
      <c r="AO124" s="114"/>
      <c r="AP124" s="114"/>
      <c r="AQ124" s="114"/>
      <c r="AR124" s="114"/>
      <c r="AS124" s="114"/>
      <c r="AT124" s="114"/>
      <c r="AU124" s="114"/>
    </row>
    <row r="125" customFormat="false" ht="15.75" hidden="false" customHeight="true" outlineLevel="0" collapsed="false">
      <c r="AD125" s="114"/>
      <c r="AE125" s="114"/>
      <c r="AF125" s="114"/>
      <c r="AG125" s="114"/>
      <c r="AH125" s="114"/>
      <c r="AI125" s="114"/>
      <c r="AJ125" s="114"/>
      <c r="AK125" s="114"/>
      <c r="AL125" s="114"/>
      <c r="AM125" s="114"/>
      <c r="AN125" s="114"/>
      <c r="AO125" s="114"/>
      <c r="AP125" s="114"/>
      <c r="AQ125" s="114"/>
      <c r="AR125" s="114"/>
      <c r="AS125" s="114"/>
      <c r="AT125" s="114"/>
      <c r="AU125" s="114"/>
    </row>
    <row r="126" customFormat="false" ht="15.75" hidden="false" customHeight="true" outlineLevel="0" collapsed="false">
      <c r="AD126" s="114"/>
      <c r="AE126" s="114"/>
      <c r="AF126" s="114"/>
      <c r="AG126" s="114"/>
      <c r="AH126" s="114"/>
      <c r="AI126" s="114"/>
      <c r="AJ126" s="114"/>
      <c r="AK126" s="114"/>
      <c r="AL126" s="114"/>
      <c r="AM126" s="114"/>
      <c r="AN126" s="114"/>
      <c r="AO126" s="114"/>
      <c r="AP126" s="114"/>
      <c r="AQ126" s="114"/>
      <c r="AR126" s="114"/>
      <c r="AS126" s="114"/>
      <c r="AT126" s="114"/>
      <c r="AU126" s="114"/>
    </row>
    <row r="127" customFormat="false" ht="15.75" hidden="false" customHeight="true" outlineLevel="0" collapsed="false">
      <c r="AD127" s="114"/>
      <c r="AE127" s="114"/>
      <c r="AF127" s="114"/>
      <c r="AG127" s="114"/>
      <c r="AH127" s="114"/>
      <c r="AI127" s="114"/>
      <c r="AJ127" s="114"/>
      <c r="AK127" s="114"/>
      <c r="AL127" s="114"/>
      <c r="AM127" s="114"/>
      <c r="AN127" s="114"/>
      <c r="AO127" s="114"/>
      <c r="AP127" s="114"/>
      <c r="AQ127" s="114"/>
      <c r="AR127" s="114"/>
      <c r="AS127" s="114"/>
      <c r="AT127" s="114"/>
      <c r="AU127" s="114"/>
    </row>
    <row r="128" customFormat="false" ht="15.75" hidden="false" customHeight="true" outlineLevel="0" collapsed="false">
      <c r="AD128" s="114"/>
      <c r="AE128" s="114"/>
      <c r="AF128" s="114"/>
      <c r="AG128" s="114"/>
      <c r="AH128" s="114"/>
      <c r="AI128" s="114"/>
      <c r="AJ128" s="114"/>
      <c r="AK128" s="114"/>
      <c r="AL128" s="114"/>
      <c r="AM128" s="114"/>
      <c r="AN128" s="114"/>
      <c r="AO128" s="114"/>
      <c r="AP128" s="114"/>
      <c r="AQ128" s="114"/>
      <c r="AR128" s="114"/>
      <c r="AS128" s="114"/>
      <c r="AT128" s="114"/>
      <c r="AU128" s="114"/>
    </row>
    <row r="129" customFormat="false" ht="15.75" hidden="false" customHeight="true" outlineLevel="0" collapsed="false">
      <c r="AD129" s="114"/>
      <c r="AE129" s="114"/>
      <c r="AF129" s="114"/>
      <c r="AG129" s="114"/>
      <c r="AH129" s="114"/>
      <c r="AI129" s="114"/>
      <c r="AJ129" s="114"/>
      <c r="AK129" s="114"/>
      <c r="AL129" s="114"/>
      <c r="AM129" s="114"/>
      <c r="AN129" s="114"/>
      <c r="AO129" s="114"/>
      <c r="AP129" s="114"/>
      <c r="AQ129" s="114"/>
      <c r="AR129" s="114"/>
      <c r="AS129" s="114"/>
      <c r="AT129" s="114"/>
      <c r="AU129" s="114"/>
    </row>
    <row r="130" customFormat="false" ht="15.75" hidden="false" customHeight="true" outlineLevel="0" collapsed="false">
      <c r="AD130" s="114"/>
      <c r="AE130" s="114"/>
      <c r="AF130" s="114"/>
      <c r="AG130" s="114"/>
      <c r="AH130" s="114"/>
      <c r="AI130" s="114"/>
      <c r="AJ130" s="114"/>
      <c r="AK130" s="114"/>
      <c r="AL130" s="114"/>
      <c r="AM130" s="114"/>
      <c r="AN130" s="114"/>
      <c r="AO130" s="114"/>
      <c r="AP130" s="114"/>
      <c r="AQ130" s="114"/>
      <c r="AR130" s="114"/>
      <c r="AS130" s="114"/>
      <c r="AT130" s="114"/>
      <c r="AU130" s="114"/>
    </row>
    <row r="131" customFormat="false" ht="15.75" hidden="false" customHeight="true" outlineLevel="0" collapsed="false">
      <c r="AD131" s="114"/>
      <c r="AE131" s="114"/>
      <c r="AF131" s="114"/>
      <c r="AG131" s="114"/>
      <c r="AH131" s="114"/>
      <c r="AI131" s="114"/>
      <c r="AJ131" s="114"/>
      <c r="AK131" s="114"/>
      <c r="AL131" s="114"/>
      <c r="AM131" s="114"/>
      <c r="AN131" s="114"/>
      <c r="AO131" s="114"/>
      <c r="AP131" s="114"/>
      <c r="AQ131" s="114"/>
      <c r="AR131" s="114"/>
      <c r="AS131" s="114"/>
      <c r="AT131" s="114"/>
      <c r="AU131" s="114"/>
    </row>
    <row r="132" customFormat="false" ht="15.75" hidden="false" customHeight="true" outlineLevel="0" collapsed="false">
      <c r="AD132" s="114"/>
      <c r="AE132" s="114"/>
      <c r="AF132" s="114"/>
      <c r="AG132" s="114"/>
      <c r="AH132" s="114"/>
      <c r="AI132" s="114"/>
      <c r="AJ132" s="114"/>
      <c r="AK132" s="114"/>
      <c r="AL132" s="114"/>
      <c r="AM132" s="114"/>
      <c r="AN132" s="114"/>
      <c r="AO132" s="114"/>
      <c r="AP132" s="114"/>
      <c r="AQ132" s="114"/>
      <c r="AR132" s="114"/>
      <c r="AS132" s="114"/>
      <c r="AT132" s="114"/>
      <c r="AU132" s="114"/>
    </row>
    <row r="133" customFormat="false" ht="15.75" hidden="false" customHeight="true" outlineLevel="0" collapsed="false">
      <c r="AD133" s="114"/>
      <c r="AE133" s="114"/>
      <c r="AF133" s="114"/>
      <c r="AG133" s="114"/>
      <c r="AH133" s="114"/>
      <c r="AI133" s="114"/>
      <c r="AJ133" s="114"/>
      <c r="AK133" s="114"/>
      <c r="AL133" s="114"/>
      <c r="AM133" s="114"/>
      <c r="AN133" s="114"/>
      <c r="AO133" s="114"/>
      <c r="AP133" s="114"/>
      <c r="AQ133" s="114"/>
      <c r="AR133" s="114"/>
      <c r="AS133" s="114"/>
      <c r="AT133" s="114"/>
      <c r="AU133" s="114"/>
    </row>
    <row r="134" customFormat="false" ht="15.75" hidden="false" customHeight="true" outlineLevel="0" collapsed="false">
      <c r="AD134" s="114"/>
      <c r="AE134" s="114"/>
      <c r="AF134" s="114"/>
      <c r="AG134" s="114"/>
      <c r="AH134" s="114"/>
      <c r="AI134" s="114"/>
      <c r="AJ134" s="114"/>
      <c r="AK134" s="114"/>
      <c r="AL134" s="114"/>
      <c r="AM134" s="114"/>
      <c r="AN134" s="114"/>
      <c r="AO134" s="114"/>
      <c r="AP134" s="114"/>
      <c r="AQ134" s="114"/>
      <c r="AR134" s="114"/>
      <c r="AS134" s="114"/>
      <c r="AT134" s="114"/>
      <c r="AU134" s="114"/>
    </row>
    <row r="135" customFormat="false" ht="15.75" hidden="false" customHeight="true" outlineLevel="0" collapsed="false">
      <c r="AD135" s="114"/>
      <c r="AE135" s="114"/>
      <c r="AF135" s="114"/>
      <c r="AG135" s="114"/>
      <c r="AH135" s="114"/>
      <c r="AI135" s="114"/>
      <c r="AJ135" s="114"/>
      <c r="AK135" s="114"/>
      <c r="AL135" s="114"/>
      <c r="AM135" s="114"/>
      <c r="AN135" s="114"/>
      <c r="AO135" s="114"/>
      <c r="AP135" s="114"/>
      <c r="AQ135" s="114"/>
      <c r="AR135" s="114"/>
      <c r="AS135" s="114"/>
      <c r="AT135" s="114"/>
      <c r="AU135" s="114"/>
    </row>
    <row r="136" customFormat="false" ht="15.75" hidden="false" customHeight="true" outlineLevel="0" collapsed="false">
      <c r="AD136" s="114"/>
      <c r="AE136" s="114"/>
      <c r="AF136" s="114"/>
      <c r="AG136" s="114"/>
      <c r="AH136" s="114"/>
      <c r="AI136" s="114"/>
      <c r="AJ136" s="114"/>
      <c r="AK136" s="114"/>
      <c r="AL136" s="114"/>
      <c r="AM136" s="114"/>
      <c r="AN136" s="114"/>
      <c r="AO136" s="114"/>
      <c r="AP136" s="114"/>
      <c r="AQ136" s="114"/>
      <c r="AR136" s="114"/>
      <c r="AS136" s="114"/>
      <c r="AT136" s="114"/>
      <c r="AU136" s="114"/>
    </row>
    <row r="137" customFormat="false" ht="15.75" hidden="false" customHeight="true" outlineLevel="0" collapsed="false">
      <c r="AD137" s="114"/>
      <c r="AE137" s="114"/>
      <c r="AF137" s="114"/>
      <c r="AG137" s="114"/>
      <c r="AH137" s="114"/>
      <c r="AI137" s="114"/>
      <c r="AJ137" s="114"/>
      <c r="AK137" s="114"/>
      <c r="AL137" s="114"/>
      <c r="AM137" s="114"/>
      <c r="AN137" s="114"/>
      <c r="AO137" s="114"/>
      <c r="AP137" s="114"/>
      <c r="AQ137" s="114"/>
      <c r="AR137" s="114"/>
      <c r="AS137" s="114"/>
      <c r="AT137" s="114"/>
      <c r="AU137" s="114"/>
    </row>
    <row r="138" customFormat="false" ht="15.75" hidden="false" customHeight="true" outlineLevel="0" collapsed="false">
      <c r="AD138" s="114"/>
      <c r="AE138" s="114"/>
      <c r="AF138" s="114"/>
      <c r="AG138" s="114"/>
      <c r="AH138" s="114"/>
      <c r="AI138" s="114"/>
      <c r="AJ138" s="114"/>
      <c r="AK138" s="114"/>
      <c r="AL138" s="114"/>
      <c r="AM138" s="114"/>
      <c r="AN138" s="114"/>
      <c r="AO138" s="114"/>
      <c r="AP138" s="114"/>
      <c r="AQ138" s="114"/>
      <c r="AR138" s="114"/>
      <c r="AS138" s="114"/>
      <c r="AT138" s="114"/>
      <c r="AU138" s="114"/>
    </row>
    <row r="139" customFormat="false" ht="15.75" hidden="false" customHeight="true" outlineLevel="0" collapsed="false">
      <c r="AD139" s="114"/>
      <c r="AE139" s="114"/>
      <c r="AF139" s="114"/>
      <c r="AG139" s="114"/>
      <c r="AH139" s="114"/>
      <c r="AI139" s="114"/>
      <c r="AJ139" s="114"/>
      <c r="AK139" s="114"/>
      <c r="AL139" s="114"/>
      <c r="AM139" s="114"/>
      <c r="AN139" s="114"/>
      <c r="AO139" s="114"/>
      <c r="AP139" s="114"/>
      <c r="AQ139" s="114"/>
      <c r="AR139" s="114"/>
      <c r="AS139" s="114"/>
      <c r="AT139" s="114"/>
      <c r="AU139" s="114"/>
    </row>
    <row r="140" customFormat="false" ht="15.75" hidden="false" customHeight="true" outlineLevel="0" collapsed="false">
      <c r="AD140" s="114"/>
      <c r="AE140" s="114"/>
      <c r="AF140" s="114"/>
      <c r="AG140" s="114"/>
      <c r="AH140" s="114"/>
      <c r="AI140" s="114"/>
      <c r="AJ140" s="114"/>
      <c r="AK140" s="114"/>
      <c r="AL140" s="114"/>
      <c r="AM140" s="114"/>
      <c r="AN140" s="114"/>
      <c r="AO140" s="114"/>
      <c r="AP140" s="114"/>
      <c r="AQ140" s="114"/>
      <c r="AR140" s="114"/>
      <c r="AS140" s="114"/>
      <c r="AT140" s="114"/>
      <c r="AU140" s="114"/>
    </row>
    <row r="141" customFormat="false" ht="15.75" hidden="false" customHeight="true" outlineLevel="0" collapsed="false">
      <c r="AD141" s="114"/>
      <c r="AE141" s="114"/>
      <c r="AF141" s="114"/>
      <c r="AG141" s="114"/>
      <c r="AH141" s="114"/>
      <c r="AI141" s="114"/>
      <c r="AJ141" s="114"/>
      <c r="AK141" s="114"/>
      <c r="AL141" s="114"/>
      <c r="AM141" s="114"/>
      <c r="AN141" s="114"/>
      <c r="AO141" s="114"/>
      <c r="AP141" s="114"/>
      <c r="AQ141" s="114"/>
      <c r="AR141" s="114"/>
      <c r="AS141" s="114"/>
      <c r="AT141" s="114"/>
      <c r="AU141" s="114"/>
    </row>
    <row r="142" customFormat="false" ht="15.75" hidden="false" customHeight="true" outlineLevel="0" collapsed="false">
      <c r="AD142" s="114"/>
      <c r="AE142" s="114"/>
      <c r="AF142" s="114"/>
      <c r="AG142" s="114"/>
      <c r="AH142" s="114"/>
      <c r="AI142" s="114"/>
      <c r="AJ142" s="114"/>
      <c r="AK142" s="114"/>
      <c r="AL142" s="114"/>
      <c r="AM142" s="114"/>
      <c r="AN142" s="114"/>
      <c r="AO142" s="114"/>
      <c r="AP142" s="114"/>
      <c r="AQ142" s="114"/>
      <c r="AR142" s="114"/>
      <c r="AS142" s="114"/>
      <c r="AT142" s="114"/>
      <c r="AU142" s="114"/>
    </row>
    <row r="143" customFormat="false" ht="15.75" hidden="false" customHeight="true" outlineLevel="0" collapsed="false">
      <c r="AD143" s="114"/>
      <c r="AE143" s="114"/>
      <c r="AF143" s="114"/>
      <c r="AG143" s="114"/>
      <c r="AH143" s="114"/>
      <c r="AI143" s="114"/>
      <c r="AJ143" s="114"/>
      <c r="AK143" s="114"/>
      <c r="AL143" s="114"/>
      <c r="AM143" s="114"/>
      <c r="AN143" s="114"/>
      <c r="AO143" s="114"/>
      <c r="AP143" s="114"/>
      <c r="AQ143" s="114"/>
      <c r="AR143" s="114"/>
      <c r="AS143" s="114"/>
      <c r="AT143" s="114"/>
      <c r="AU143" s="114"/>
    </row>
    <row r="144" customFormat="false" ht="15.75" hidden="false" customHeight="true" outlineLevel="0" collapsed="false">
      <c r="AD144" s="114"/>
      <c r="AE144" s="114"/>
      <c r="AF144" s="114"/>
      <c r="AG144" s="114"/>
      <c r="AH144" s="114"/>
      <c r="AI144" s="114"/>
      <c r="AJ144" s="114"/>
      <c r="AK144" s="114"/>
      <c r="AL144" s="114"/>
      <c r="AM144" s="114"/>
      <c r="AN144" s="114"/>
      <c r="AO144" s="114"/>
      <c r="AP144" s="114"/>
      <c r="AQ144" s="114"/>
      <c r="AR144" s="114"/>
      <c r="AS144" s="114"/>
      <c r="AT144" s="114"/>
      <c r="AU144" s="114"/>
    </row>
    <row r="145" customFormat="false" ht="15.75" hidden="false" customHeight="true" outlineLevel="0" collapsed="false">
      <c r="AD145" s="114"/>
      <c r="AE145" s="114"/>
      <c r="AF145" s="114"/>
      <c r="AG145" s="114"/>
      <c r="AH145" s="114"/>
      <c r="AI145" s="114"/>
      <c r="AJ145" s="114"/>
      <c r="AK145" s="114"/>
      <c r="AL145" s="114"/>
      <c r="AM145" s="114"/>
      <c r="AN145" s="114"/>
      <c r="AO145" s="114"/>
      <c r="AP145" s="114"/>
      <c r="AQ145" s="114"/>
      <c r="AR145" s="114"/>
      <c r="AS145" s="114"/>
      <c r="AT145" s="114"/>
      <c r="AU145" s="114"/>
    </row>
    <row r="146" customFormat="false" ht="15.75" hidden="false" customHeight="true" outlineLevel="0" collapsed="false">
      <c r="AD146" s="114"/>
      <c r="AE146" s="114"/>
      <c r="AF146" s="114"/>
      <c r="AG146" s="114"/>
      <c r="AH146" s="114"/>
      <c r="AI146" s="114"/>
      <c r="AJ146" s="114"/>
      <c r="AK146" s="114"/>
      <c r="AL146" s="114"/>
      <c r="AM146" s="114"/>
      <c r="AN146" s="114"/>
      <c r="AO146" s="114"/>
      <c r="AP146" s="114"/>
      <c r="AQ146" s="114"/>
      <c r="AR146" s="114"/>
      <c r="AS146" s="114"/>
      <c r="AT146" s="114"/>
      <c r="AU146" s="114"/>
    </row>
    <row r="147" customFormat="false" ht="15.75" hidden="false" customHeight="true" outlineLevel="0" collapsed="false">
      <c r="AD147" s="114"/>
      <c r="AE147" s="114"/>
      <c r="AF147" s="114"/>
      <c r="AG147" s="114"/>
      <c r="AH147" s="114"/>
      <c r="AI147" s="114"/>
      <c r="AJ147" s="114"/>
      <c r="AK147" s="114"/>
      <c r="AL147" s="114"/>
      <c r="AM147" s="114"/>
      <c r="AN147" s="114"/>
      <c r="AO147" s="114"/>
      <c r="AP147" s="114"/>
      <c r="AQ147" s="114"/>
      <c r="AR147" s="114"/>
      <c r="AS147" s="114"/>
      <c r="AT147" s="114"/>
      <c r="AU147" s="114"/>
    </row>
  </sheetData>
  <sheetProtection algorithmName="SHA-512" hashValue="JZBTE3jqUnr2kWewoXAfZBBBqXmW7416aqRD4Wv1obF+XSAbPLCr097g4+ehj/yMQxxwc3kyZhjcj0rR5HqFyQ==" saltValue="r+PZCdtFsfe9spCTrhbsMg==" spinCount="100000" sheet="true" objects="true" scenarios="true"/>
  <mergeCells count="463">
    <mergeCell ref="A1:AU1"/>
    <mergeCell ref="A2:AU3"/>
    <mergeCell ref="AC4:AE5"/>
    <mergeCell ref="AF4:AU5"/>
    <mergeCell ref="AQ6:AU7"/>
    <mergeCell ref="B7:K7"/>
    <mergeCell ref="B8:I10"/>
    <mergeCell ref="J8:Q10"/>
    <mergeCell ref="R8:Y10"/>
    <mergeCell ref="Z8:AG10"/>
    <mergeCell ref="AH8:AO10"/>
    <mergeCell ref="AP8:AU10"/>
    <mergeCell ref="B11:I12"/>
    <mergeCell ref="J11:Q12"/>
    <mergeCell ref="R11:Y12"/>
    <mergeCell ref="Z11:AG12"/>
    <mergeCell ref="AH11:AO12"/>
    <mergeCell ref="AP11:AU12"/>
    <mergeCell ref="D14:AE14"/>
    <mergeCell ref="E15:AE15"/>
    <mergeCell ref="E16:AE16"/>
    <mergeCell ref="B18:L18"/>
    <mergeCell ref="B20:F20"/>
    <mergeCell ref="G20:Q20"/>
    <mergeCell ref="B21:E22"/>
    <mergeCell ref="F21:K22"/>
    <mergeCell ref="L21:Q22"/>
    <mergeCell ref="R21:W22"/>
    <mergeCell ref="X21:AC22"/>
    <mergeCell ref="AD21:AI22"/>
    <mergeCell ref="AJ21:AO22"/>
    <mergeCell ref="AP21:AU22"/>
    <mergeCell ref="B23:E28"/>
    <mergeCell ref="F23:K23"/>
    <mergeCell ref="L23:Q23"/>
    <mergeCell ref="R23:W23"/>
    <mergeCell ref="X23:AC23"/>
    <mergeCell ref="AD23:AI23"/>
    <mergeCell ref="AJ23:AO23"/>
    <mergeCell ref="AP23:AU23"/>
    <mergeCell ref="F24:K24"/>
    <mergeCell ref="L24:Q24"/>
    <mergeCell ref="R24:W24"/>
    <mergeCell ref="X24:AC24"/>
    <mergeCell ref="AD24:AI24"/>
    <mergeCell ref="AJ24:AO24"/>
    <mergeCell ref="AP24:AU24"/>
    <mergeCell ref="F25:K25"/>
    <mergeCell ref="L25:Q25"/>
    <mergeCell ref="R25:W25"/>
    <mergeCell ref="X25:AC25"/>
    <mergeCell ref="AD25:AI25"/>
    <mergeCell ref="AJ25:AO25"/>
    <mergeCell ref="AP25:AU25"/>
    <mergeCell ref="F26:K26"/>
    <mergeCell ref="L26:Q26"/>
    <mergeCell ref="R26:W26"/>
    <mergeCell ref="X26:AC26"/>
    <mergeCell ref="AD26:AI26"/>
    <mergeCell ref="AJ26:AO26"/>
    <mergeCell ref="AP26:AU26"/>
    <mergeCell ref="F27:K27"/>
    <mergeCell ref="L27:Q27"/>
    <mergeCell ref="R27:W27"/>
    <mergeCell ref="X27:AC27"/>
    <mergeCell ref="AD27:AI27"/>
    <mergeCell ref="AJ27:AO27"/>
    <mergeCell ref="AP27:AU27"/>
    <mergeCell ref="F28:K28"/>
    <mergeCell ref="L28:Q28"/>
    <mergeCell ref="R28:W28"/>
    <mergeCell ref="X28:AC28"/>
    <mergeCell ref="AD28:AI28"/>
    <mergeCell ref="AJ28:AO28"/>
    <mergeCell ref="AP28:AU28"/>
    <mergeCell ref="B29:E34"/>
    <mergeCell ref="F29:K29"/>
    <mergeCell ref="L29:Q29"/>
    <mergeCell ref="R29:W29"/>
    <mergeCell ref="X29:AC29"/>
    <mergeCell ref="AD29:AI29"/>
    <mergeCell ref="AJ29:AO29"/>
    <mergeCell ref="AP29:AU29"/>
    <mergeCell ref="F30:K30"/>
    <mergeCell ref="L30:Q30"/>
    <mergeCell ref="R30:W30"/>
    <mergeCell ref="X30:AC30"/>
    <mergeCell ref="AD30:AI30"/>
    <mergeCell ref="AJ30:AO30"/>
    <mergeCell ref="AP30:AU30"/>
    <mergeCell ref="F31:K31"/>
    <mergeCell ref="L31:Q31"/>
    <mergeCell ref="R31:W31"/>
    <mergeCell ref="X31:AC31"/>
    <mergeCell ref="AD31:AI31"/>
    <mergeCell ref="AJ31:AO31"/>
    <mergeCell ref="AP31:AU31"/>
    <mergeCell ref="F32:K32"/>
    <mergeCell ref="L32:Q32"/>
    <mergeCell ref="R32:W32"/>
    <mergeCell ref="X32:AC32"/>
    <mergeCell ref="AD32:AI32"/>
    <mergeCell ref="AJ32:AO32"/>
    <mergeCell ref="AP32:AU32"/>
    <mergeCell ref="F33:K33"/>
    <mergeCell ref="L33:Q33"/>
    <mergeCell ref="R33:W33"/>
    <mergeCell ref="X33:AC33"/>
    <mergeCell ref="AD33:AI33"/>
    <mergeCell ref="AJ33:AO33"/>
    <mergeCell ref="AP33:AU33"/>
    <mergeCell ref="F34:K34"/>
    <mergeCell ref="L34:Q34"/>
    <mergeCell ref="R34:W34"/>
    <mergeCell ref="X34:AC34"/>
    <mergeCell ref="AD34:AI34"/>
    <mergeCell ref="AJ34:AO34"/>
    <mergeCell ref="AP34:AU34"/>
    <mergeCell ref="B35:E40"/>
    <mergeCell ref="F35:K35"/>
    <mergeCell ref="L35:Q35"/>
    <mergeCell ref="R35:W35"/>
    <mergeCell ref="X35:AC35"/>
    <mergeCell ref="AD35:AI35"/>
    <mergeCell ref="AJ35:AO35"/>
    <mergeCell ref="AP35:AU35"/>
    <mergeCell ref="F36:K36"/>
    <mergeCell ref="L36:Q36"/>
    <mergeCell ref="R36:W36"/>
    <mergeCell ref="X36:AC36"/>
    <mergeCell ref="AD36:AI36"/>
    <mergeCell ref="AJ36:AO36"/>
    <mergeCell ref="AP36:AU36"/>
    <mergeCell ref="F37:K37"/>
    <mergeCell ref="L37:Q37"/>
    <mergeCell ref="R37:W37"/>
    <mergeCell ref="X37:AC37"/>
    <mergeCell ref="AD37:AI37"/>
    <mergeCell ref="AJ37:AO37"/>
    <mergeCell ref="AP37:AU37"/>
    <mergeCell ref="F38:K38"/>
    <mergeCell ref="L38:Q38"/>
    <mergeCell ref="R38:W38"/>
    <mergeCell ref="X38:AC38"/>
    <mergeCell ref="AD38:AI38"/>
    <mergeCell ref="AJ38:AO38"/>
    <mergeCell ref="AP38:AU38"/>
    <mergeCell ref="F39:K39"/>
    <mergeCell ref="L39:Q39"/>
    <mergeCell ref="R39:W39"/>
    <mergeCell ref="X39:AC39"/>
    <mergeCell ref="AD39:AI39"/>
    <mergeCell ref="AJ39:AO39"/>
    <mergeCell ref="AP39:AU39"/>
    <mergeCell ref="F40:K40"/>
    <mergeCell ref="L40:Q40"/>
    <mergeCell ref="R40:W40"/>
    <mergeCell ref="X40:AC40"/>
    <mergeCell ref="AD40:AI40"/>
    <mergeCell ref="AJ40:AO40"/>
    <mergeCell ref="AP40:AU40"/>
    <mergeCell ref="B41:K41"/>
    <mergeCell ref="L41:Q41"/>
    <mergeCell ref="R41:W41"/>
    <mergeCell ref="X41:AC41"/>
    <mergeCell ref="AD41:AI41"/>
    <mergeCell ref="AJ41:AO41"/>
    <mergeCell ref="AP41:AU41"/>
    <mergeCell ref="B44:F44"/>
    <mergeCell ref="G44:Q44"/>
    <mergeCell ref="B45:E46"/>
    <mergeCell ref="F45:K46"/>
    <mergeCell ref="L45:Q46"/>
    <mergeCell ref="R45:W46"/>
    <mergeCell ref="X45:AC46"/>
    <mergeCell ref="AD45:AI46"/>
    <mergeCell ref="AJ45:AO46"/>
    <mergeCell ref="AP45:AU46"/>
    <mergeCell ref="B47:E52"/>
    <mergeCell ref="F47:K47"/>
    <mergeCell ref="L47:Q47"/>
    <mergeCell ref="R47:W47"/>
    <mergeCell ref="X47:AC47"/>
    <mergeCell ref="AD47:AI47"/>
    <mergeCell ref="AJ47:AO47"/>
    <mergeCell ref="AP47:AU47"/>
    <mergeCell ref="F48:K48"/>
    <mergeCell ref="L48:Q48"/>
    <mergeCell ref="R48:W48"/>
    <mergeCell ref="X48:AC48"/>
    <mergeCell ref="AD48:AI48"/>
    <mergeCell ref="AJ48:AO48"/>
    <mergeCell ref="AP48:AU48"/>
    <mergeCell ref="F49:K49"/>
    <mergeCell ref="L49:Q49"/>
    <mergeCell ref="R49:W49"/>
    <mergeCell ref="X49:AC49"/>
    <mergeCell ref="AD49:AI49"/>
    <mergeCell ref="AJ49:AO49"/>
    <mergeCell ref="AP49:AU49"/>
    <mergeCell ref="F50:K50"/>
    <mergeCell ref="L50:Q50"/>
    <mergeCell ref="R50:W50"/>
    <mergeCell ref="X50:AC50"/>
    <mergeCell ref="AD50:AI50"/>
    <mergeCell ref="AJ50:AO50"/>
    <mergeCell ref="AP50:AU50"/>
    <mergeCell ref="F51:K51"/>
    <mergeCell ref="L51:Q51"/>
    <mergeCell ref="R51:W51"/>
    <mergeCell ref="X51:AC51"/>
    <mergeCell ref="AD51:AI51"/>
    <mergeCell ref="AJ51:AO51"/>
    <mergeCell ref="AP51:AU51"/>
    <mergeCell ref="F52:K52"/>
    <mergeCell ref="L52:Q52"/>
    <mergeCell ref="R52:W52"/>
    <mergeCell ref="X52:AC52"/>
    <mergeCell ref="AD52:AI52"/>
    <mergeCell ref="AJ52:AO52"/>
    <mergeCell ref="AP52:AU52"/>
    <mergeCell ref="B53:E58"/>
    <mergeCell ref="F53:K53"/>
    <mergeCell ref="L53:Q53"/>
    <mergeCell ref="R53:W53"/>
    <mergeCell ref="X53:AC53"/>
    <mergeCell ref="AD53:AI53"/>
    <mergeCell ref="AJ53:AO53"/>
    <mergeCell ref="AP53:AU53"/>
    <mergeCell ref="F54:K54"/>
    <mergeCell ref="L54:Q54"/>
    <mergeCell ref="R54:W54"/>
    <mergeCell ref="X54:AC54"/>
    <mergeCell ref="AD54:AI54"/>
    <mergeCell ref="AJ54:AO54"/>
    <mergeCell ref="AP54:AU54"/>
    <mergeCell ref="F55:K55"/>
    <mergeCell ref="L55:Q55"/>
    <mergeCell ref="R55:W55"/>
    <mergeCell ref="X55:AC55"/>
    <mergeCell ref="AD55:AI55"/>
    <mergeCell ref="AJ55:AO55"/>
    <mergeCell ref="AP55:AU55"/>
    <mergeCell ref="F56:K56"/>
    <mergeCell ref="L56:Q56"/>
    <mergeCell ref="R56:W56"/>
    <mergeCell ref="X56:AC56"/>
    <mergeCell ref="AD56:AI56"/>
    <mergeCell ref="AJ56:AO56"/>
    <mergeCell ref="AP56:AU56"/>
    <mergeCell ref="F57:K57"/>
    <mergeCell ref="L57:Q57"/>
    <mergeCell ref="R57:W57"/>
    <mergeCell ref="X57:AC57"/>
    <mergeCell ref="AD57:AI57"/>
    <mergeCell ref="AJ57:AO57"/>
    <mergeCell ref="AP57:AU57"/>
    <mergeCell ref="F58:K58"/>
    <mergeCell ref="L58:Q58"/>
    <mergeCell ref="R58:W58"/>
    <mergeCell ref="X58:AC58"/>
    <mergeCell ref="AD58:AI58"/>
    <mergeCell ref="AJ58:AO58"/>
    <mergeCell ref="AP58:AU58"/>
    <mergeCell ref="B59:E64"/>
    <mergeCell ref="F59:K59"/>
    <mergeCell ref="L59:Q59"/>
    <mergeCell ref="R59:W59"/>
    <mergeCell ref="X59:AC59"/>
    <mergeCell ref="AD59:AI59"/>
    <mergeCell ref="AJ59:AO59"/>
    <mergeCell ref="AP59:AU59"/>
    <mergeCell ref="F60:K60"/>
    <mergeCell ref="L60:Q60"/>
    <mergeCell ref="R60:W60"/>
    <mergeCell ref="X60:AC60"/>
    <mergeCell ref="AD60:AI60"/>
    <mergeCell ref="AJ60:AO60"/>
    <mergeCell ref="AP60:AU60"/>
    <mergeCell ref="F61:K61"/>
    <mergeCell ref="L61:Q61"/>
    <mergeCell ref="R61:W61"/>
    <mergeCell ref="X61:AC61"/>
    <mergeCell ref="AD61:AI61"/>
    <mergeCell ref="AJ61:AO61"/>
    <mergeCell ref="AP61:AU61"/>
    <mergeCell ref="F62:K62"/>
    <mergeCell ref="L62:Q62"/>
    <mergeCell ref="R62:W62"/>
    <mergeCell ref="X62:AC62"/>
    <mergeCell ref="AD62:AI62"/>
    <mergeCell ref="AJ62:AO62"/>
    <mergeCell ref="AP62:AU62"/>
    <mergeCell ref="F63:K63"/>
    <mergeCell ref="L63:Q63"/>
    <mergeCell ref="R63:W63"/>
    <mergeCell ref="X63:AC63"/>
    <mergeCell ref="AD63:AI63"/>
    <mergeCell ref="AJ63:AO63"/>
    <mergeCell ref="AP63:AU63"/>
    <mergeCell ref="F64:K64"/>
    <mergeCell ref="L64:Q64"/>
    <mergeCell ref="R64:W64"/>
    <mergeCell ref="X64:AC64"/>
    <mergeCell ref="AD64:AI64"/>
    <mergeCell ref="AJ64:AO64"/>
    <mergeCell ref="AP64:AU64"/>
    <mergeCell ref="B65:K65"/>
    <mergeCell ref="L65:Q65"/>
    <mergeCell ref="R65:W65"/>
    <mergeCell ref="X65:AC65"/>
    <mergeCell ref="AD65:AI65"/>
    <mergeCell ref="AJ65:AO65"/>
    <mergeCell ref="AP65:AU65"/>
    <mergeCell ref="B68:F68"/>
    <mergeCell ref="G68:Q68"/>
    <mergeCell ref="B69:E70"/>
    <mergeCell ref="F69:K70"/>
    <mergeCell ref="L69:Q70"/>
    <mergeCell ref="R69:W70"/>
    <mergeCell ref="X69:AC70"/>
    <mergeCell ref="AD69:AI70"/>
    <mergeCell ref="AJ69:AO70"/>
    <mergeCell ref="AP69:AU70"/>
    <mergeCell ref="B71:E76"/>
    <mergeCell ref="F71:K71"/>
    <mergeCell ref="L71:Q71"/>
    <mergeCell ref="R71:W71"/>
    <mergeCell ref="X71:AC71"/>
    <mergeCell ref="AD71:AI71"/>
    <mergeCell ref="AJ71:AO71"/>
    <mergeCell ref="AP71:AU71"/>
    <mergeCell ref="F72:K72"/>
    <mergeCell ref="L72:Q72"/>
    <mergeCell ref="R72:W72"/>
    <mergeCell ref="X72:AC72"/>
    <mergeCell ref="AD72:AI72"/>
    <mergeCell ref="AJ72:AO72"/>
    <mergeCell ref="AP72:AU72"/>
    <mergeCell ref="F73:K73"/>
    <mergeCell ref="L73:Q73"/>
    <mergeCell ref="R73:W73"/>
    <mergeCell ref="X73:AC73"/>
    <mergeCell ref="AD73:AI73"/>
    <mergeCell ref="AJ73:AO73"/>
    <mergeCell ref="AP73:AU73"/>
    <mergeCell ref="F74:K74"/>
    <mergeCell ref="L74:Q74"/>
    <mergeCell ref="R74:W74"/>
    <mergeCell ref="X74:AC74"/>
    <mergeCell ref="AD74:AI74"/>
    <mergeCell ref="AJ74:AO74"/>
    <mergeCell ref="AP74:AU74"/>
    <mergeCell ref="F75:K75"/>
    <mergeCell ref="L75:Q75"/>
    <mergeCell ref="R75:W75"/>
    <mergeCell ref="X75:AC75"/>
    <mergeCell ref="AD75:AI75"/>
    <mergeCell ref="AJ75:AO75"/>
    <mergeCell ref="AP75:AU75"/>
    <mergeCell ref="F76:K76"/>
    <mergeCell ref="L76:Q76"/>
    <mergeCell ref="R76:W76"/>
    <mergeCell ref="X76:AC76"/>
    <mergeCell ref="AD76:AI76"/>
    <mergeCell ref="AJ76:AO76"/>
    <mergeCell ref="AP76:AU76"/>
    <mergeCell ref="B77:E82"/>
    <mergeCell ref="F77:K77"/>
    <mergeCell ref="L77:Q77"/>
    <mergeCell ref="R77:W77"/>
    <mergeCell ref="X77:AC77"/>
    <mergeCell ref="AD77:AI77"/>
    <mergeCell ref="AJ77:AO77"/>
    <mergeCell ref="AP77:AU77"/>
    <mergeCell ref="F78:K78"/>
    <mergeCell ref="L78:Q78"/>
    <mergeCell ref="R78:W78"/>
    <mergeCell ref="X78:AC78"/>
    <mergeCell ref="AD78:AI78"/>
    <mergeCell ref="AJ78:AO78"/>
    <mergeCell ref="AP78:AU78"/>
    <mergeCell ref="F79:K79"/>
    <mergeCell ref="L79:Q79"/>
    <mergeCell ref="R79:W79"/>
    <mergeCell ref="X79:AC79"/>
    <mergeCell ref="AD79:AI79"/>
    <mergeCell ref="AJ79:AO79"/>
    <mergeCell ref="AP79:AU79"/>
    <mergeCell ref="F80:K80"/>
    <mergeCell ref="L80:Q80"/>
    <mergeCell ref="R80:W80"/>
    <mergeCell ref="X80:AC80"/>
    <mergeCell ref="AD80:AI80"/>
    <mergeCell ref="AJ80:AO80"/>
    <mergeCell ref="AP80:AU80"/>
    <mergeCell ref="F81:K81"/>
    <mergeCell ref="L81:Q81"/>
    <mergeCell ref="R81:W81"/>
    <mergeCell ref="X81:AC81"/>
    <mergeCell ref="AD81:AI81"/>
    <mergeCell ref="AJ81:AO81"/>
    <mergeCell ref="AP81:AU81"/>
    <mergeCell ref="F82:K82"/>
    <mergeCell ref="L82:Q82"/>
    <mergeCell ref="R82:W82"/>
    <mergeCell ref="X82:AC82"/>
    <mergeCell ref="AD82:AI82"/>
    <mergeCell ref="AJ82:AO82"/>
    <mergeCell ref="AP82:AU82"/>
    <mergeCell ref="B83:E88"/>
    <mergeCell ref="F83:K83"/>
    <mergeCell ref="L83:Q83"/>
    <mergeCell ref="R83:W83"/>
    <mergeCell ref="X83:AC83"/>
    <mergeCell ref="AD83:AI83"/>
    <mergeCell ref="AJ83:AO83"/>
    <mergeCell ref="AP83:AU83"/>
    <mergeCell ref="F84:K84"/>
    <mergeCell ref="L84:Q84"/>
    <mergeCell ref="R84:W84"/>
    <mergeCell ref="X84:AC84"/>
    <mergeCell ref="AD84:AI84"/>
    <mergeCell ref="AJ84:AO84"/>
    <mergeCell ref="AP84:AU84"/>
    <mergeCell ref="F85:K85"/>
    <mergeCell ref="L85:Q85"/>
    <mergeCell ref="R85:W85"/>
    <mergeCell ref="X85:AC85"/>
    <mergeCell ref="AD85:AI85"/>
    <mergeCell ref="AJ85:AO85"/>
    <mergeCell ref="AP85:AU85"/>
    <mergeCell ref="F86:K86"/>
    <mergeCell ref="L86:Q86"/>
    <mergeCell ref="R86:W86"/>
    <mergeCell ref="X86:AC86"/>
    <mergeCell ref="AD86:AI86"/>
    <mergeCell ref="AJ86:AO86"/>
    <mergeCell ref="AP86:AU86"/>
    <mergeCell ref="F87:K87"/>
    <mergeCell ref="L87:Q87"/>
    <mergeCell ref="R87:W87"/>
    <mergeCell ref="X87:AC87"/>
    <mergeCell ref="AD87:AI87"/>
    <mergeCell ref="AJ87:AO87"/>
    <mergeCell ref="AP87:AU87"/>
    <mergeCell ref="F88:K88"/>
    <mergeCell ref="L88:Q88"/>
    <mergeCell ref="R88:W88"/>
    <mergeCell ref="X88:AC88"/>
    <mergeCell ref="AD88:AI88"/>
    <mergeCell ref="AJ88:AO88"/>
    <mergeCell ref="AP88:AU88"/>
    <mergeCell ref="B89:K89"/>
    <mergeCell ref="L89:Q89"/>
    <mergeCell ref="R89:W89"/>
    <mergeCell ref="X89:AC89"/>
    <mergeCell ref="AD89:AI89"/>
    <mergeCell ref="AJ89:AO89"/>
    <mergeCell ref="AP89:AU89"/>
    <mergeCell ref="F91:AU91"/>
    <mergeCell ref="F92:AU92"/>
    <mergeCell ref="F93:AU94"/>
  </mergeCells>
  <conditionalFormatting sqref="B11:Q12">
    <cfRule type="expression" priority="2" aboveAverage="0" equalAverage="0" bottom="0" percent="0" rank="0" text="" dxfId="60">
      <formula>LEN(TRIM(B11))=0</formula>
    </cfRule>
  </conditionalFormatting>
  <dataValidations count="1">
    <dataValidation allowBlank="true" error="「計①×②＝③」の金額を超えるときは、同額をご記入ください。" errorStyle="stop" errorTitle="エラー" operator="between" showDropDown="false" showErrorMessage="true" showInputMessage="true" sqref="AJ23:AO40 AJ47:AO64 AJ71:AO88" type="custom">
      <formula1>AD23&gt;=AJ23</formula1>
      <formula2>0</formula2>
    </dataValidation>
  </dataValidations>
  <printOptions headings="false" gridLines="false" gridLinesSet="true" horizontalCentered="false" verticalCentered="false"/>
  <pageMargins left="0.511805555555556" right="0.511805555555556" top="0.551388888888889" bottom="0.354166666666667" header="0.511811023622047" footer="0.511811023622047"/>
  <pageSetup paperSize="9" scale="95" fitToWidth="1" fitToHeight="1" pageOrder="downThenOver" orientation="landscape" blackAndWhite="false" draft="false" cellComments="none" horizontalDpi="300" verticalDpi="300" copies="1"/>
  <headerFooter differentFirst="false" differentOddEven="false">
    <oddHeader/>
    <oddFooter/>
  </headerFooter>
  <rowBreaks count="2" manualBreakCount="2">
    <brk id="42" man="true" max="16383" min="0"/>
    <brk id="66" man="true" max="16383" min="0"/>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BDD7EE"/>
    <pageSetUpPr fitToPage="false"/>
  </sheetPr>
  <dimension ref="A1:AW147"/>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X30" activeCellId="0" sqref="X30"/>
    </sheetView>
  </sheetViews>
  <sheetFormatPr defaultColWidth="2.875" defaultRowHeight="15.75" zeroHeight="false" outlineLevelRow="0" outlineLevelCol="0"/>
  <cols>
    <col collapsed="false" customWidth="true" hidden="false" outlineLevel="0" max="1" min="1" style="112" width="1"/>
    <col collapsed="false" customWidth="false" hidden="false" outlineLevel="0" max="1024" min="2" style="112" width="2.87"/>
  </cols>
  <sheetData>
    <row r="1" customFormat="false" ht="15.75" hidden="false" customHeight="true" outlineLevel="0" collapsed="false">
      <c r="A1" s="133" t="s">
        <v>132</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row>
    <row r="2" customFormat="false" ht="9" hidden="false" customHeight="true" outlineLevel="0" collapsed="false">
      <c r="A2" s="115" t="s">
        <v>133</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row>
    <row r="3" customFormat="false" ht="9" hidden="false" customHeight="true" outlineLevel="0" collapsed="false">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row>
    <row r="4" customFormat="false" ht="14.25" hidden="false" customHeight="true" outlineLevel="0" collapsed="false">
      <c r="B4" s="116"/>
      <c r="C4" s="116"/>
      <c r="D4" s="116"/>
      <c r="E4" s="116"/>
      <c r="F4" s="116"/>
      <c r="G4" s="117"/>
      <c r="H4" s="117"/>
      <c r="I4" s="117"/>
      <c r="J4" s="117"/>
      <c r="L4" s="117"/>
      <c r="M4" s="117"/>
      <c r="N4" s="117"/>
      <c r="O4" s="117"/>
      <c r="Q4" s="117"/>
      <c r="R4" s="117"/>
      <c r="S4" s="117"/>
      <c r="T4" s="117"/>
      <c r="AG4" s="118" t="s">
        <v>87</v>
      </c>
      <c r="AH4" s="118"/>
      <c r="AI4" s="118"/>
      <c r="AJ4" s="181" t="s">
        <v>171</v>
      </c>
      <c r="AK4" s="181"/>
      <c r="AL4" s="181"/>
      <c r="AM4" s="181"/>
      <c r="AN4" s="181"/>
      <c r="AO4" s="181"/>
      <c r="AP4" s="181"/>
      <c r="AQ4" s="181"/>
      <c r="AR4" s="181"/>
      <c r="AS4" s="181"/>
      <c r="AT4" s="181"/>
      <c r="AU4" s="181"/>
      <c r="AV4" s="120"/>
      <c r="AW4" s="120"/>
    </row>
    <row r="5" customFormat="false" ht="14.25" hidden="false" customHeight="true" outlineLevel="0" collapsed="false">
      <c r="B5" s="116"/>
      <c r="C5" s="116"/>
      <c r="D5" s="116"/>
      <c r="E5" s="116"/>
      <c r="F5" s="116"/>
      <c r="G5" s="117"/>
      <c r="H5" s="117"/>
      <c r="I5" s="117"/>
      <c r="J5" s="117"/>
      <c r="L5" s="117"/>
      <c r="M5" s="117"/>
      <c r="N5" s="117"/>
      <c r="O5" s="117"/>
      <c r="Q5" s="117"/>
      <c r="R5" s="117"/>
      <c r="S5" s="117"/>
      <c r="T5" s="117"/>
      <c r="AG5" s="118"/>
      <c r="AH5" s="118"/>
      <c r="AI5" s="118"/>
      <c r="AJ5" s="181"/>
      <c r="AK5" s="181"/>
      <c r="AL5" s="181"/>
      <c r="AM5" s="181"/>
      <c r="AN5" s="181"/>
      <c r="AO5" s="181"/>
      <c r="AP5" s="181"/>
      <c r="AQ5" s="181"/>
      <c r="AR5" s="181"/>
      <c r="AS5" s="181"/>
      <c r="AT5" s="181"/>
      <c r="AU5" s="181"/>
      <c r="AV5" s="120"/>
      <c r="AW5" s="120"/>
    </row>
    <row r="6" customFormat="false" ht="14.25" hidden="false" customHeight="true" outlineLevel="0" collapsed="false">
      <c r="B6" s="116"/>
      <c r="C6" s="116"/>
      <c r="D6" s="116"/>
      <c r="E6" s="116"/>
      <c r="F6" s="116"/>
      <c r="G6" s="117"/>
      <c r="H6" s="117"/>
      <c r="I6" s="117"/>
      <c r="J6" s="117"/>
      <c r="L6" s="117"/>
      <c r="M6" s="117"/>
      <c r="N6" s="117"/>
      <c r="O6" s="117"/>
      <c r="Q6" s="117"/>
      <c r="R6" s="117"/>
      <c r="S6" s="117"/>
      <c r="T6" s="117"/>
      <c r="AQ6" s="182" t="s">
        <v>134</v>
      </c>
      <c r="AR6" s="182"/>
      <c r="AS6" s="182"/>
      <c r="AT6" s="182"/>
      <c r="AU6" s="182"/>
    </row>
    <row r="7" customFormat="false" ht="14.25" hidden="false" customHeight="true" outlineLevel="0" collapsed="false">
      <c r="B7" s="123" t="s">
        <v>135</v>
      </c>
      <c r="C7" s="123"/>
      <c r="D7" s="123"/>
      <c r="E7" s="123"/>
      <c r="F7" s="123"/>
      <c r="G7" s="123"/>
      <c r="H7" s="123"/>
      <c r="I7" s="123"/>
      <c r="J7" s="123"/>
      <c r="K7" s="123"/>
      <c r="AQ7" s="182"/>
      <c r="AR7" s="182"/>
      <c r="AS7" s="182"/>
      <c r="AT7" s="182"/>
      <c r="AU7" s="182"/>
    </row>
    <row r="8" customFormat="false" ht="12" hidden="false" customHeight="true" outlineLevel="0" collapsed="false">
      <c r="B8" s="124" t="s">
        <v>136</v>
      </c>
      <c r="C8" s="124"/>
      <c r="D8" s="124"/>
      <c r="E8" s="124"/>
      <c r="F8" s="124"/>
      <c r="G8" s="124"/>
      <c r="H8" s="124"/>
      <c r="I8" s="124"/>
      <c r="J8" s="124" t="s">
        <v>137</v>
      </c>
      <c r="K8" s="124"/>
      <c r="L8" s="124"/>
      <c r="M8" s="124"/>
      <c r="N8" s="124"/>
      <c r="O8" s="124"/>
      <c r="P8" s="124"/>
      <c r="Q8" s="124"/>
      <c r="R8" s="124" t="s">
        <v>138</v>
      </c>
      <c r="S8" s="124"/>
      <c r="T8" s="124"/>
      <c r="U8" s="124"/>
      <c r="V8" s="124"/>
      <c r="W8" s="124"/>
      <c r="X8" s="124"/>
      <c r="Y8" s="124"/>
      <c r="Z8" s="124" t="s">
        <v>139</v>
      </c>
      <c r="AA8" s="124"/>
      <c r="AB8" s="124"/>
      <c r="AC8" s="124"/>
      <c r="AD8" s="124"/>
      <c r="AE8" s="124"/>
      <c r="AF8" s="124"/>
      <c r="AG8" s="124"/>
      <c r="AH8" s="124" t="s">
        <v>140</v>
      </c>
      <c r="AI8" s="124"/>
      <c r="AJ8" s="124"/>
      <c r="AK8" s="124"/>
      <c r="AL8" s="124"/>
      <c r="AM8" s="124"/>
      <c r="AN8" s="124"/>
      <c r="AO8" s="124"/>
      <c r="AP8" s="125" t="s">
        <v>141</v>
      </c>
      <c r="AQ8" s="125"/>
      <c r="AR8" s="125"/>
      <c r="AS8" s="125"/>
      <c r="AT8" s="125"/>
      <c r="AU8" s="125"/>
    </row>
    <row r="9" customFormat="false" ht="18.75" hidden="false" customHeight="true" outlineLevel="0" collapsed="false">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5"/>
      <c r="AQ9" s="125"/>
      <c r="AR9" s="125"/>
      <c r="AS9" s="125"/>
      <c r="AT9" s="125"/>
      <c r="AU9" s="125"/>
    </row>
    <row r="10" customFormat="false" ht="14.25" hidden="false" customHeight="true" outlineLevel="0" collapsed="false">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5"/>
      <c r="AQ10" s="125"/>
      <c r="AR10" s="125"/>
      <c r="AS10" s="125"/>
      <c r="AT10" s="125"/>
      <c r="AU10" s="125"/>
    </row>
    <row r="11" customFormat="false" ht="12" hidden="false" customHeight="true" outlineLevel="0" collapsed="false">
      <c r="B11" s="183" t="n">
        <f aca="false">'[1]【参考様式】収支予算書（記入例）'!T46</f>
        <v>3096000</v>
      </c>
      <c r="C11" s="183"/>
      <c r="D11" s="183"/>
      <c r="E11" s="183"/>
      <c r="F11" s="183"/>
      <c r="G11" s="183"/>
      <c r="H11" s="183"/>
      <c r="I11" s="183"/>
      <c r="J11" s="183" t="n">
        <v>3018489</v>
      </c>
      <c r="K11" s="183"/>
      <c r="L11" s="183"/>
      <c r="M11" s="183"/>
      <c r="N11" s="183"/>
      <c r="O11" s="183"/>
      <c r="P11" s="183"/>
      <c r="Q11" s="183"/>
      <c r="R11" s="184" t="n">
        <v>77511</v>
      </c>
      <c r="S11" s="184"/>
      <c r="T11" s="184"/>
      <c r="U11" s="184"/>
      <c r="V11" s="184"/>
      <c r="W11" s="184"/>
      <c r="X11" s="184"/>
      <c r="Y11" s="184"/>
      <c r="Z11" s="184" t="n">
        <v>77511</v>
      </c>
      <c r="AA11" s="184"/>
      <c r="AB11" s="184"/>
      <c r="AC11" s="184"/>
      <c r="AD11" s="184"/>
      <c r="AE11" s="184"/>
      <c r="AF11" s="184"/>
      <c r="AG11" s="184"/>
      <c r="AH11" s="184" t="n">
        <v>77511</v>
      </c>
      <c r="AI11" s="184"/>
      <c r="AJ11" s="184"/>
      <c r="AK11" s="184"/>
      <c r="AL11" s="184"/>
      <c r="AM11" s="184"/>
      <c r="AN11" s="184"/>
      <c r="AO11" s="184"/>
      <c r="AP11" s="183"/>
      <c r="AQ11" s="183"/>
      <c r="AR11" s="183"/>
      <c r="AS11" s="183"/>
      <c r="AT11" s="183"/>
      <c r="AU11" s="183"/>
    </row>
    <row r="12" customFormat="false" ht="14.25" hidden="false" customHeight="true" outlineLevel="0" collapsed="false">
      <c r="B12" s="183"/>
      <c r="C12" s="183"/>
      <c r="D12" s="183"/>
      <c r="E12" s="183"/>
      <c r="F12" s="183"/>
      <c r="G12" s="183"/>
      <c r="H12" s="183"/>
      <c r="I12" s="183"/>
      <c r="J12" s="183"/>
      <c r="K12" s="183"/>
      <c r="L12" s="183"/>
      <c r="M12" s="183"/>
      <c r="N12" s="183"/>
      <c r="O12" s="183"/>
      <c r="P12" s="183"/>
      <c r="Q12" s="183"/>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3"/>
      <c r="AQ12" s="183"/>
      <c r="AR12" s="183"/>
      <c r="AS12" s="183"/>
      <c r="AT12" s="183"/>
      <c r="AU12" s="183"/>
    </row>
    <row r="13" customFormat="false" ht="6.75" hidden="false" customHeight="true" outlineLevel="0" collapsed="false">
      <c r="B13" s="129"/>
      <c r="C13" s="129"/>
      <c r="D13" s="129"/>
      <c r="E13" s="129"/>
      <c r="F13" s="130"/>
      <c r="G13" s="131"/>
      <c r="H13" s="131"/>
      <c r="I13" s="131"/>
      <c r="J13" s="131"/>
      <c r="K13" s="130"/>
      <c r="L13" s="132"/>
      <c r="M13" s="132"/>
      <c r="N13" s="132"/>
      <c r="O13" s="132"/>
      <c r="P13" s="132"/>
      <c r="Q13" s="132"/>
      <c r="R13" s="132"/>
      <c r="S13" s="132"/>
      <c r="T13" s="132"/>
      <c r="U13" s="132"/>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row>
    <row r="14" customFormat="false" ht="14.25" hidden="false" customHeight="true" outlineLevel="0" collapsed="false">
      <c r="B14" s="129" t="s">
        <v>142</v>
      </c>
      <c r="C14" s="129"/>
      <c r="D14" s="133" t="s">
        <v>143</v>
      </c>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0"/>
      <c r="AG14" s="129"/>
      <c r="AH14" s="129"/>
      <c r="AI14" s="129"/>
      <c r="AJ14" s="129"/>
      <c r="AK14" s="129"/>
      <c r="AL14" s="129"/>
      <c r="AM14" s="129"/>
      <c r="AN14" s="129"/>
      <c r="AO14" s="129"/>
      <c r="AP14" s="129"/>
      <c r="AQ14" s="129"/>
      <c r="AR14" s="129"/>
      <c r="AS14" s="129"/>
      <c r="AT14" s="129"/>
      <c r="AU14" s="129"/>
    </row>
    <row r="15" customFormat="false" ht="3" hidden="false" customHeight="true" outlineLevel="0" collapsed="false">
      <c r="B15" s="129"/>
      <c r="C15" s="129"/>
      <c r="D15" s="129"/>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29"/>
      <c r="AG15" s="129"/>
      <c r="AH15" s="129"/>
      <c r="AI15" s="129"/>
      <c r="AJ15" s="129"/>
      <c r="AK15" s="129"/>
      <c r="AL15" s="129"/>
      <c r="AM15" s="129"/>
      <c r="AN15" s="129"/>
      <c r="AO15" s="129"/>
      <c r="AP15" s="129"/>
      <c r="AQ15" s="129"/>
      <c r="AR15" s="129"/>
      <c r="AS15" s="129"/>
      <c r="AT15" s="129"/>
      <c r="AU15" s="129"/>
    </row>
    <row r="16" customFormat="false" ht="14.25" hidden="false" customHeight="true" outlineLevel="0" collapsed="false">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row>
    <row r="17" customFormat="false" ht="10.5" hidden="false" customHeight="true" outlineLevel="0" collapsed="false">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row>
    <row r="18" customFormat="false" ht="12" hidden="false" customHeight="true" outlineLevel="0" collapsed="false">
      <c r="B18" s="133" t="s">
        <v>145</v>
      </c>
      <c r="C18" s="133"/>
      <c r="D18" s="133"/>
      <c r="E18" s="133"/>
      <c r="F18" s="133"/>
      <c r="G18" s="133"/>
      <c r="H18" s="133"/>
      <c r="I18" s="133"/>
      <c r="J18" s="133"/>
      <c r="K18" s="133"/>
      <c r="L18" s="133"/>
      <c r="M18" s="116"/>
      <c r="N18" s="116"/>
      <c r="O18" s="116"/>
      <c r="P18" s="116"/>
      <c r="Q18" s="116"/>
      <c r="R18" s="116"/>
      <c r="S18" s="116"/>
      <c r="T18" s="116"/>
      <c r="U18" s="116"/>
      <c r="V18" s="116"/>
      <c r="W18" s="116"/>
      <c r="X18" s="116"/>
      <c r="Y18" s="116"/>
      <c r="Z18" s="116"/>
      <c r="AA18" s="116"/>
      <c r="AB18" s="116"/>
      <c r="AC18" s="116"/>
      <c r="AD18" s="116"/>
      <c r="AE18" s="116"/>
    </row>
    <row r="19" customFormat="false" ht="4.5" hidden="false" customHeight="true" outlineLevel="0" collapsed="false"/>
    <row r="20" customFormat="false" ht="14.25" hidden="false" customHeight="true" outlineLevel="0" collapsed="false">
      <c r="B20" s="185" t="s">
        <v>146</v>
      </c>
      <c r="C20" s="185"/>
      <c r="D20" s="185"/>
      <c r="E20" s="185"/>
      <c r="F20" s="185"/>
      <c r="G20" s="186" t="s">
        <v>172</v>
      </c>
      <c r="H20" s="186"/>
      <c r="I20" s="186"/>
      <c r="J20" s="186"/>
      <c r="K20" s="186"/>
      <c r="L20" s="186"/>
      <c r="M20" s="186"/>
      <c r="N20" s="186"/>
      <c r="O20" s="186"/>
      <c r="P20" s="186"/>
    </row>
    <row r="21" customFormat="false" ht="14.25" hidden="false" customHeight="true" outlineLevel="0" collapsed="false">
      <c r="B21" s="124" t="s">
        <v>149</v>
      </c>
      <c r="C21" s="124"/>
      <c r="D21" s="124"/>
      <c r="E21" s="124"/>
      <c r="F21" s="141" t="s">
        <v>102</v>
      </c>
      <c r="G21" s="141"/>
      <c r="H21" s="141"/>
      <c r="I21" s="141"/>
      <c r="J21" s="141"/>
      <c r="K21" s="141"/>
      <c r="L21" s="141" t="s">
        <v>150</v>
      </c>
      <c r="M21" s="141"/>
      <c r="N21" s="141"/>
      <c r="O21" s="141"/>
      <c r="P21" s="141"/>
      <c r="Q21" s="141"/>
      <c r="R21" s="141" t="s">
        <v>151</v>
      </c>
      <c r="S21" s="141"/>
      <c r="T21" s="141"/>
      <c r="U21" s="141"/>
      <c r="V21" s="141"/>
      <c r="W21" s="141"/>
      <c r="X21" s="141" t="s">
        <v>128</v>
      </c>
      <c r="Y21" s="141"/>
      <c r="Z21" s="141"/>
      <c r="AA21" s="141"/>
      <c r="AB21" s="141"/>
      <c r="AC21" s="141"/>
      <c r="AD21" s="124" t="s">
        <v>152</v>
      </c>
      <c r="AE21" s="124"/>
      <c r="AF21" s="124"/>
      <c r="AG21" s="124"/>
      <c r="AH21" s="124"/>
      <c r="AI21" s="124"/>
      <c r="AJ21" s="141" t="s">
        <v>127</v>
      </c>
      <c r="AK21" s="141"/>
      <c r="AL21" s="141"/>
      <c r="AM21" s="141"/>
      <c r="AN21" s="141"/>
      <c r="AO21" s="141"/>
      <c r="AP21" s="124" t="s">
        <v>153</v>
      </c>
      <c r="AQ21" s="124"/>
      <c r="AR21" s="124"/>
      <c r="AS21" s="124"/>
      <c r="AT21" s="124"/>
      <c r="AU21" s="124"/>
      <c r="AV21" s="143"/>
    </row>
    <row r="22" customFormat="false" ht="14.25" hidden="false" customHeight="true" outlineLevel="0" collapsed="false">
      <c r="B22" s="124"/>
      <c r="C22" s="124"/>
      <c r="D22" s="124"/>
      <c r="E22" s="124"/>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24"/>
      <c r="AE22" s="124"/>
      <c r="AF22" s="124"/>
      <c r="AG22" s="124"/>
      <c r="AH22" s="124"/>
      <c r="AI22" s="124"/>
      <c r="AJ22" s="141"/>
      <c r="AK22" s="141"/>
      <c r="AL22" s="141"/>
      <c r="AM22" s="141"/>
      <c r="AN22" s="141"/>
      <c r="AO22" s="141"/>
      <c r="AP22" s="124"/>
      <c r="AQ22" s="124"/>
      <c r="AR22" s="124"/>
      <c r="AS22" s="124"/>
      <c r="AT22" s="124"/>
      <c r="AU22" s="124"/>
      <c r="AV22" s="143"/>
    </row>
    <row r="23" customFormat="false" ht="14.25" hidden="false" customHeight="true" outlineLevel="0" collapsed="false">
      <c r="B23" s="141" t="s">
        <v>154</v>
      </c>
      <c r="C23" s="141"/>
      <c r="D23" s="141"/>
      <c r="E23" s="141"/>
      <c r="F23" s="144" t="s">
        <v>155</v>
      </c>
      <c r="G23" s="144"/>
      <c r="H23" s="144"/>
      <c r="I23" s="144"/>
      <c r="J23" s="144"/>
      <c r="K23" s="144"/>
      <c r="L23" s="145" t="n">
        <v>108000</v>
      </c>
      <c r="M23" s="145"/>
      <c r="N23" s="145"/>
      <c r="O23" s="145"/>
      <c r="P23" s="145"/>
      <c r="Q23" s="145"/>
      <c r="R23" s="187"/>
      <c r="S23" s="187"/>
      <c r="T23" s="187"/>
      <c r="U23" s="187"/>
      <c r="V23" s="187"/>
      <c r="W23" s="187"/>
      <c r="X23" s="187"/>
      <c r="Y23" s="187"/>
      <c r="Z23" s="187"/>
      <c r="AA23" s="187"/>
      <c r="AB23" s="187"/>
      <c r="AC23" s="187"/>
      <c r="AD23" s="147" t="n">
        <f aca="false">L23*X23</f>
        <v>0</v>
      </c>
      <c r="AE23" s="147"/>
      <c r="AF23" s="147"/>
      <c r="AG23" s="147"/>
      <c r="AH23" s="147"/>
      <c r="AI23" s="147"/>
      <c r="AJ23" s="188"/>
      <c r="AK23" s="188"/>
      <c r="AL23" s="188"/>
      <c r="AM23" s="188"/>
      <c r="AN23" s="188"/>
      <c r="AO23" s="188"/>
      <c r="AP23" s="149" t="n">
        <f aca="false">AD23-AJ23</f>
        <v>0</v>
      </c>
      <c r="AQ23" s="149"/>
      <c r="AR23" s="149"/>
      <c r="AS23" s="149"/>
      <c r="AT23" s="149"/>
      <c r="AU23" s="149"/>
    </row>
    <row r="24" customFormat="false" ht="14.25" hidden="false" customHeight="true" outlineLevel="0" collapsed="false">
      <c r="B24" s="141"/>
      <c r="C24" s="141"/>
      <c r="D24" s="141"/>
      <c r="E24" s="141"/>
      <c r="F24" s="144" t="s">
        <v>156</v>
      </c>
      <c r="G24" s="144"/>
      <c r="H24" s="144"/>
      <c r="I24" s="144"/>
      <c r="J24" s="144"/>
      <c r="K24" s="144"/>
      <c r="L24" s="145" t="n">
        <v>122000</v>
      </c>
      <c r="M24" s="145"/>
      <c r="N24" s="145"/>
      <c r="O24" s="145"/>
      <c r="P24" s="145"/>
      <c r="Q24" s="145"/>
      <c r="R24" s="187"/>
      <c r="S24" s="187"/>
      <c r="T24" s="187"/>
      <c r="U24" s="187"/>
      <c r="V24" s="187"/>
      <c r="W24" s="187"/>
      <c r="X24" s="187"/>
      <c r="Y24" s="187"/>
      <c r="Z24" s="187"/>
      <c r="AA24" s="187"/>
      <c r="AB24" s="187"/>
      <c r="AC24" s="187"/>
      <c r="AD24" s="147" t="n">
        <f aca="false">L24*X24</f>
        <v>0</v>
      </c>
      <c r="AE24" s="147"/>
      <c r="AF24" s="147"/>
      <c r="AG24" s="147"/>
      <c r="AH24" s="147"/>
      <c r="AI24" s="147"/>
      <c r="AJ24" s="188"/>
      <c r="AK24" s="188"/>
      <c r="AL24" s="188"/>
      <c r="AM24" s="188"/>
      <c r="AN24" s="188"/>
      <c r="AO24" s="188"/>
      <c r="AP24" s="149" t="n">
        <f aca="false">AD24-AJ24</f>
        <v>0</v>
      </c>
      <c r="AQ24" s="149"/>
      <c r="AR24" s="149"/>
      <c r="AS24" s="149"/>
      <c r="AT24" s="149"/>
      <c r="AU24" s="149"/>
    </row>
    <row r="25" customFormat="false" ht="14.25" hidden="false" customHeight="true" outlineLevel="0" collapsed="false">
      <c r="B25" s="141"/>
      <c r="C25" s="141"/>
      <c r="D25" s="141"/>
      <c r="E25" s="141"/>
      <c r="F25" s="144" t="s">
        <v>157</v>
      </c>
      <c r="G25" s="144"/>
      <c r="H25" s="144"/>
      <c r="I25" s="144"/>
      <c r="J25" s="144"/>
      <c r="K25" s="144"/>
      <c r="L25" s="145" t="n">
        <v>127000</v>
      </c>
      <c r="M25" s="145"/>
      <c r="N25" s="145"/>
      <c r="O25" s="145"/>
      <c r="P25" s="145"/>
      <c r="Q25" s="145"/>
      <c r="R25" s="189" t="n">
        <v>1</v>
      </c>
      <c r="S25" s="189"/>
      <c r="T25" s="189"/>
      <c r="U25" s="189"/>
      <c r="V25" s="189"/>
      <c r="W25" s="189"/>
      <c r="X25" s="189" t="n">
        <v>9</v>
      </c>
      <c r="Y25" s="189"/>
      <c r="Z25" s="189"/>
      <c r="AA25" s="189"/>
      <c r="AB25" s="189"/>
      <c r="AC25" s="189"/>
      <c r="AD25" s="190" t="n">
        <f aca="false">L25*X25</f>
        <v>1143000</v>
      </c>
      <c r="AE25" s="190"/>
      <c r="AF25" s="190"/>
      <c r="AG25" s="190"/>
      <c r="AH25" s="190"/>
      <c r="AI25" s="190"/>
      <c r="AJ25" s="191" t="n">
        <v>1072897</v>
      </c>
      <c r="AK25" s="191"/>
      <c r="AL25" s="191"/>
      <c r="AM25" s="191"/>
      <c r="AN25" s="191"/>
      <c r="AO25" s="191"/>
      <c r="AP25" s="192" t="n">
        <f aca="false">AD25-AJ25</f>
        <v>70103</v>
      </c>
      <c r="AQ25" s="192"/>
      <c r="AR25" s="192"/>
      <c r="AS25" s="192"/>
      <c r="AT25" s="192"/>
      <c r="AU25" s="192"/>
    </row>
    <row r="26" customFormat="false" ht="14.25" hidden="false" customHeight="true" outlineLevel="0" collapsed="false">
      <c r="B26" s="141"/>
      <c r="C26" s="141"/>
      <c r="D26" s="141"/>
      <c r="E26" s="141"/>
      <c r="F26" s="144" t="s">
        <v>158</v>
      </c>
      <c r="G26" s="144"/>
      <c r="H26" s="144"/>
      <c r="I26" s="144"/>
      <c r="J26" s="144"/>
      <c r="K26" s="144"/>
      <c r="L26" s="145" t="n">
        <v>151000</v>
      </c>
      <c r="M26" s="145"/>
      <c r="N26" s="145"/>
      <c r="O26" s="145"/>
      <c r="P26" s="145"/>
      <c r="Q26" s="145"/>
      <c r="R26" s="189"/>
      <c r="S26" s="189"/>
      <c r="T26" s="189"/>
      <c r="U26" s="189"/>
      <c r="V26" s="189"/>
      <c r="W26" s="189"/>
      <c r="X26" s="189"/>
      <c r="Y26" s="189"/>
      <c r="Z26" s="189"/>
      <c r="AA26" s="189"/>
      <c r="AB26" s="189"/>
      <c r="AC26" s="189"/>
      <c r="AD26" s="190" t="n">
        <f aca="false">L26*X26</f>
        <v>0</v>
      </c>
      <c r="AE26" s="190"/>
      <c r="AF26" s="190"/>
      <c r="AG26" s="190"/>
      <c r="AH26" s="190"/>
      <c r="AI26" s="190"/>
      <c r="AJ26" s="191"/>
      <c r="AK26" s="191"/>
      <c r="AL26" s="191"/>
      <c r="AM26" s="191"/>
      <c r="AN26" s="191"/>
      <c r="AO26" s="191"/>
      <c r="AP26" s="192" t="n">
        <f aca="false">AD26-AJ26</f>
        <v>0</v>
      </c>
      <c r="AQ26" s="192"/>
      <c r="AR26" s="192"/>
      <c r="AS26" s="192"/>
      <c r="AT26" s="192"/>
      <c r="AU26" s="192"/>
    </row>
    <row r="27" customFormat="false" ht="14.25" hidden="false" customHeight="true" outlineLevel="0" collapsed="false">
      <c r="B27" s="141"/>
      <c r="C27" s="141"/>
      <c r="D27" s="141"/>
      <c r="E27" s="141"/>
      <c r="F27" s="144" t="s">
        <v>159</v>
      </c>
      <c r="G27" s="144"/>
      <c r="H27" s="144"/>
      <c r="I27" s="144"/>
      <c r="J27" s="144"/>
      <c r="K27" s="144"/>
      <c r="L27" s="145" t="n">
        <v>188000</v>
      </c>
      <c r="M27" s="145"/>
      <c r="N27" s="145"/>
      <c r="O27" s="145"/>
      <c r="P27" s="145"/>
      <c r="Q27" s="145"/>
      <c r="R27" s="189"/>
      <c r="S27" s="189"/>
      <c r="T27" s="189"/>
      <c r="U27" s="189"/>
      <c r="V27" s="189"/>
      <c r="W27" s="189"/>
      <c r="X27" s="189"/>
      <c r="Y27" s="189"/>
      <c r="Z27" s="189"/>
      <c r="AA27" s="189"/>
      <c r="AB27" s="189"/>
      <c r="AC27" s="189"/>
      <c r="AD27" s="190" t="n">
        <f aca="false">L27*X27</f>
        <v>0</v>
      </c>
      <c r="AE27" s="190"/>
      <c r="AF27" s="190"/>
      <c r="AG27" s="190"/>
      <c r="AH27" s="190"/>
      <c r="AI27" s="190"/>
      <c r="AJ27" s="191"/>
      <c r="AK27" s="191"/>
      <c r="AL27" s="191"/>
      <c r="AM27" s="191"/>
      <c r="AN27" s="191"/>
      <c r="AO27" s="191"/>
      <c r="AP27" s="192" t="n">
        <f aca="false">AD27-AJ27</f>
        <v>0</v>
      </c>
      <c r="AQ27" s="192"/>
      <c r="AR27" s="192"/>
      <c r="AS27" s="192"/>
      <c r="AT27" s="192"/>
      <c r="AU27" s="192"/>
    </row>
    <row r="28" customFormat="false" ht="14.25" hidden="false" customHeight="true" outlineLevel="0" collapsed="false">
      <c r="B28" s="141"/>
      <c r="C28" s="141"/>
      <c r="D28" s="141"/>
      <c r="E28" s="141"/>
      <c r="F28" s="144" t="s">
        <v>160</v>
      </c>
      <c r="G28" s="144"/>
      <c r="H28" s="144"/>
      <c r="I28" s="144"/>
      <c r="J28" s="144"/>
      <c r="K28" s="144"/>
      <c r="L28" s="145" t="n">
        <v>227000</v>
      </c>
      <c r="M28" s="145"/>
      <c r="N28" s="145"/>
      <c r="O28" s="145"/>
      <c r="P28" s="145"/>
      <c r="Q28" s="145"/>
      <c r="R28" s="189"/>
      <c r="S28" s="189"/>
      <c r="T28" s="189"/>
      <c r="U28" s="189"/>
      <c r="V28" s="189"/>
      <c r="W28" s="189"/>
      <c r="X28" s="189"/>
      <c r="Y28" s="189"/>
      <c r="Z28" s="189"/>
      <c r="AA28" s="189"/>
      <c r="AB28" s="189"/>
      <c r="AC28" s="189"/>
      <c r="AD28" s="190" t="n">
        <f aca="false">L28*X28</f>
        <v>0</v>
      </c>
      <c r="AE28" s="190"/>
      <c r="AF28" s="190"/>
      <c r="AG28" s="190"/>
      <c r="AH28" s="190"/>
      <c r="AI28" s="190"/>
      <c r="AJ28" s="191"/>
      <c r="AK28" s="191"/>
      <c r="AL28" s="191"/>
      <c r="AM28" s="191"/>
      <c r="AN28" s="191"/>
      <c r="AO28" s="191"/>
      <c r="AP28" s="192" t="n">
        <f aca="false">AD28-AJ28</f>
        <v>0</v>
      </c>
      <c r="AQ28" s="192"/>
      <c r="AR28" s="192"/>
      <c r="AS28" s="192"/>
      <c r="AT28" s="192"/>
      <c r="AU28" s="192"/>
    </row>
    <row r="29" customFormat="false" ht="14.25" hidden="false" customHeight="true" outlineLevel="0" collapsed="false">
      <c r="B29" s="141" t="s">
        <v>161</v>
      </c>
      <c r="C29" s="141"/>
      <c r="D29" s="141"/>
      <c r="E29" s="141"/>
      <c r="F29" s="144" t="s">
        <v>155</v>
      </c>
      <c r="G29" s="144"/>
      <c r="H29" s="144"/>
      <c r="I29" s="144"/>
      <c r="J29" s="144"/>
      <c r="K29" s="144"/>
      <c r="L29" s="145" t="n">
        <v>93000</v>
      </c>
      <c r="M29" s="145"/>
      <c r="N29" s="145"/>
      <c r="O29" s="145"/>
      <c r="P29" s="145"/>
      <c r="Q29" s="145"/>
      <c r="R29" s="189"/>
      <c r="S29" s="189"/>
      <c r="T29" s="189"/>
      <c r="U29" s="189"/>
      <c r="V29" s="189"/>
      <c r="W29" s="189"/>
      <c r="X29" s="189"/>
      <c r="Y29" s="189"/>
      <c r="Z29" s="189"/>
      <c r="AA29" s="189"/>
      <c r="AB29" s="189"/>
      <c r="AC29" s="189"/>
      <c r="AD29" s="190" t="n">
        <f aca="false">L29*X29</f>
        <v>0</v>
      </c>
      <c r="AE29" s="190"/>
      <c r="AF29" s="190"/>
      <c r="AG29" s="190"/>
      <c r="AH29" s="190"/>
      <c r="AI29" s="190"/>
      <c r="AJ29" s="191"/>
      <c r="AK29" s="191"/>
      <c r="AL29" s="191"/>
      <c r="AM29" s="191"/>
      <c r="AN29" s="191"/>
      <c r="AO29" s="191"/>
      <c r="AP29" s="192" t="n">
        <f aca="false">AD29-AJ29</f>
        <v>0</v>
      </c>
      <c r="AQ29" s="192"/>
      <c r="AR29" s="192"/>
      <c r="AS29" s="192"/>
      <c r="AT29" s="192"/>
      <c r="AU29" s="192"/>
    </row>
    <row r="30" customFormat="false" ht="14.25" hidden="false" customHeight="true" outlineLevel="0" collapsed="false">
      <c r="B30" s="141"/>
      <c r="C30" s="141"/>
      <c r="D30" s="141"/>
      <c r="E30" s="141"/>
      <c r="F30" s="144" t="s">
        <v>156</v>
      </c>
      <c r="G30" s="144"/>
      <c r="H30" s="144"/>
      <c r="I30" s="144"/>
      <c r="J30" s="144"/>
      <c r="K30" s="144"/>
      <c r="L30" s="145" t="n">
        <v>107000</v>
      </c>
      <c r="M30" s="145"/>
      <c r="N30" s="145"/>
      <c r="O30" s="145"/>
      <c r="P30" s="145"/>
      <c r="Q30" s="145"/>
      <c r="R30" s="189"/>
      <c r="S30" s="189"/>
      <c r="T30" s="189"/>
      <c r="U30" s="189"/>
      <c r="V30" s="189"/>
      <c r="W30" s="189"/>
      <c r="X30" s="189"/>
      <c r="Y30" s="189"/>
      <c r="Z30" s="189"/>
      <c r="AA30" s="189"/>
      <c r="AB30" s="189"/>
      <c r="AC30" s="189"/>
      <c r="AD30" s="190" t="n">
        <f aca="false">L30*X30</f>
        <v>0</v>
      </c>
      <c r="AE30" s="190"/>
      <c r="AF30" s="190"/>
      <c r="AG30" s="190"/>
      <c r="AH30" s="190"/>
      <c r="AI30" s="190"/>
      <c r="AJ30" s="191"/>
      <c r="AK30" s="191"/>
      <c r="AL30" s="191"/>
      <c r="AM30" s="191"/>
      <c r="AN30" s="191"/>
      <c r="AO30" s="191"/>
      <c r="AP30" s="192" t="n">
        <f aca="false">AD30-AJ30</f>
        <v>0</v>
      </c>
      <c r="AQ30" s="192"/>
      <c r="AR30" s="192"/>
      <c r="AS30" s="192"/>
      <c r="AT30" s="192"/>
      <c r="AU30" s="192"/>
    </row>
    <row r="31" customFormat="false" ht="14.25" hidden="false" customHeight="true" outlineLevel="0" collapsed="false">
      <c r="B31" s="141"/>
      <c r="C31" s="141"/>
      <c r="D31" s="141"/>
      <c r="E31" s="141"/>
      <c r="F31" s="144" t="s">
        <v>157</v>
      </c>
      <c r="G31" s="144"/>
      <c r="H31" s="144"/>
      <c r="I31" s="144"/>
      <c r="J31" s="144"/>
      <c r="K31" s="144"/>
      <c r="L31" s="145" t="n">
        <v>126000</v>
      </c>
      <c r="M31" s="145"/>
      <c r="N31" s="145"/>
      <c r="O31" s="145"/>
      <c r="P31" s="145"/>
      <c r="Q31" s="145"/>
      <c r="R31" s="189"/>
      <c r="S31" s="189"/>
      <c r="T31" s="189"/>
      <c r="U31" s="189"/>
      <c r="V31" s="189"/>
      <c r="W31" s="189"/>
      <c r="X31" s="189"/>
      <c r="Y31" s="189"/>
      <c r="Z31" s="189"/>
      <c r="AA31" s="189"/>
      <c r="AB31" s="189"/>
      <c r="AC31" s="189"/>
      <c r="AD31" s="190" t="n">
        <f aca="false">L31*X31</f>
        <v>0</v>
      </c>
      <c r="AE31" s="190"/>
      <c r="AF31" s="190"/>
      <c r="AG31" s="190"/>
      <c r="AH31" s="190"/>
      <c r="AI31" s="190"/>
      <c r="AJ31" s="191"/>
      <c r="AK31" s="191"/>
      <c r="AL31" s="191"/>
      <c r="AM31" s="191"/>
      <c r="AN31" s="191"/>
      <c r="AO31" s="191"/>
      <c r="AP31" s="192" t="n">
        <f aca="false">AD31-AJ31</f>
        <v>0</v>
      </c>
      <c r="AQ31" s="192"/>
      <c r="AR31" s="192"/>
      <c r="AS31" s="192"/>
      <c r="AT31" s="192"/>
      <c r="AU31" s="192"/>
    </row>
    <row r="32" customFormat="false" ht="14.25" hidden="false" customHeight="true" outlineLevel="0" collapsed="false">
      <c r="B32" s="141"/>
      <c r="C32" s="141"/>
      <c r="D32" s="141"/>
      <c r="E32" s="141"/>
      <c r="F32" s="144" t="s">
        <v>158</v>
      </c>
      <c r="G32" s="144"/>
      <c r="H32" s="144"/>
      <c r="I32" s="144"/>
      <c r="J32" s="144"/>
      <c r="K32" s="144"/>
      <c r="L32" s="145" t="n">
        <v>146000</v>
      </c>
      <c r="M32" s="145"/>
      <c r="N32" s="145"/>
      <c r="O32" s="145"/>
      <c r="P32" s="145"/>
      <c r="Q32" s="145"/>
      <c r="R32" s="189"/>
      <c r="S32" s="189"/>
      <c r="T32" s="189"/>
      <c r="U32" s="189"/>
      <c r="V32" s="189"/>
      <c r="W32" s="189"/>
      <c r="X32" s="189"/>
      <c r="Y32" s="189"/>
      <c r="Z32" s="189"/>
      <c r="AA32" s="189"/>
      <c r="AB32" s="189"/>
      <c r="AC32" s="189"/>
      <c r="AD32" s="190" t="n">
        <f aca="false">L32*X32</f>
        <v>0</v>
      </c>
      <c r="AE32" s="190"/>
      <c r="AF32" s="190"/>
      <c r="AG32" s="190"/>
      <c r="AH32" s="190"/>
      <c r="AI32" s="190"/>
      <c r="AJ32" s="191"/>
      <c r="AK32" s="191"/>
      <c r="AL32" s="191"/>
      <c r="AM32" s="191"/>
      <c r="AN32" s="191"/>
      <c r="AO32" s="191"/>
      <c r="AP32" s="192" t="n">
        <f aca="false">AD32-AJ32</f>
        <v>0</v>
      </c>
      <c r="AQ32" s="192"/>
      <c r="AR32" s="192"/>
      <c r="AS32" s="192"/>
      <c r="AT32" s="192"/>
      <c r="AU32" s="192"/>
    </row>
    <row r="33" customFormat="false" ht="14.25" hidden="false" customHeight="true" outlineLevel="0" collapsed="false">
      <c r="B33" s="141"/>
      <c r="C33" s="141"/>
      <c r="D33" s="141"/>
      <c r="E33" s="141"/>
      <c r="F33" s="144" t="s">
        <v>159</v>
      </c>
      <c r="G33" s="144"/>
      <c r="H33" s="144"/>
      <c r="I33" s="144"/>
      <c r="J33" s="144"/>
      <c r="K33" s="144"/>
      <c r="L33" s="145" t="n">
        <v>177000</v>
      </c>
      <c r="M33" s="145"/>
      <c r="N33" s="145"/>
      <c r="O33" s="145"/>
      <c r="P33" s="145"/>
      <c r="Q33" s="145"/>
      <c r="R33" s="189"/>
      <c r="S33" s="189"/>
      <c r="T33" s="189"/>
      <c r="U33" s="189"/>
      <c r="V33" s="189"/>
      <c r="W33" s="189"/>
      <c r="X33" s="189"/>
      <c r="Y33" s="189"/>
      <c r="Z33" s="189"/>
      <c r="AA33" s="189"/>
      <c r="AB33" s="189"/>
      <c r="AC33" s="189"/>
      <c r="AD33" s="190" t="n">
        <f aca="false">L33*X33</f>
        <v>0</v>
      </c>
      <c r="AE33" s="190"/>
      <c r="AF33" s="190"/>
      <c r="AG33" s="190"/>
      <c r="AH33" s="190"/>
      <c r="AI33" s="190"/>
      <c r="AJ33" s="191"/>
      <c r="AK33" s="191"/>
      <c r="AL33" s="191"/>
      <c r="AM33" s="191"/>
      <c r="AN33" s="191"/>
      <c r="AO33" s="191"/>
      <c r="AP33" s="192" t="n">
        <f aca="false">AD33-AJ33</f>
        <v>0</v>
      </c>
      <c r="AQ33" s="192"/>
      <c r="AR33" s="192"/>
      <c r="AS33" s="192"/>
      <c r="AT33" s="192"/>
      <c r="AU33" s="192"/>
    </row>
    <row r="34" customFormat="false" ht="14.25" hidden="false" customHeight="true" outlineLevel="0" collapsed="false">
      <c r="B34" s="141"/>
      <c r="C34" s="141"/>
      <c r="D34" s="141"/>
      <c r="E34" s="141"/>
      <c r="F34" s="144" t="s">
        <v>160</v>
      </c>
      <c r="G34" s="144"/>
      <c r="H34" s="144"/>
      <c r="I34" s="144"/>
      <c r="J34" s="144"/>
      <c r="K34" s="144"/>
      <c r="L34" s="145" t="n">
        <v>216000</v>
      </c>
      <c r="M34" s="145"/>
      <c r="N34" s="145"/>
      <c r="O34" s="145"/>
      <c r="P34" s="145"/>
      <c r="Q34" s="145"/>
      <c r="R34" s="189"/>
      <c r="S34" s="189"/>
      <c r="T34" s="189"/>
      <c r="U34" s="189"/>
      <c r="V34" s="189"/>
      <c r="W34" s="189"/>
      <c r="X34" s="189"/>
      <c r="Y34" s="189"/>
      <c r="Z34" s="189"/>
      <c r="AA34" s="189"/>
      <c r="AB34" s="189"/>
      <c r="AC34" s="189"/>
      <c r="AD34" s="190" t="n">
        <f aca="false">L34*X34</f>
        <v>0</v>
      </c>
      <c r="AE34" s="190"/>
      <c r="AF34" s="190"/>
      <c r="AG34" s="190"/>
      <c r="AH34" s="190"/>
      <c r="AI34" s="190"/>
      <c r="AJ34" s="191"/>
      <c r="AK34" s="191"/>
      <c r="AL34" s="191"/>
      <c r="AM34" s="191"/>
      <c r="AN34" s="191"/>
      <c r="AO34" s="191"/>
      <c r="AP34" s="192" t="n">
        <f aca="false">AD34-AJ34</f>
        <v>0</v>
      </c>
      <c r="AQ34" s="192"/>
      <c r="AR34" s="192"/>
      <c r="AS34" s="192"/>
      <c r="AT34" s="192"/>
      <c r="AU34" s="192"/>
    </row>
    <row r="35" customFormat="false" ht="14.25" hidden="false" customHeight="true" outlineLevel="0" collapsed="false">
      <c r="B35" s="151" t="s">
        <v>162</v>
      </c>
      <c r="C35" s="151"/>
      <c r="D35" s="151"/>
      <c r="E35" s="151"/>
      <c r="F35" s="144" t="s">
        <v>155</v>
      </c>
      <c r="G35" s="144"/>
      <c r="H35" s="144"/>
      <c r="I35" s="144"/>
      <c r="J35" s="144"/>
      <c r="K35" s="144"/>
      <c r="L35" s="145" t="n">
        <v>83000</v>
      </c>
      <c r="M35" s="145"/>
      <c r="N35" s="145"/>
      <c r="O35" s="145"/>
      <c r="P35" s="145"/>
      <c r="Q35" s="145"/>
      <c r="R35" s="189"/>
      <c r="S35" s="189"/>
      <c r="T35" s="189"/>
      <c r="U35" s="189"/>
      <c r="V35" s="189"/>
      <c r="W35" s="189"/>
      <c r="X35" s="189"/>
      <c r="Y35" s="189"/>
      <c r="Z35" s="189"/>
      <c r="AA35" s="189"/>
      <c r="AB35" s="189"/>
      <c r="AC35" s="189"/>
      <c r="AD35" s="190" t="n">
        <f aca="false">L35*X35</f>
        <v>0</v>
      </c>
      <c r="AE35" s="190"/>
      <c r="AF35" s="190"/>
      <c r="AG35" s="190"/>
      <c r="AH35" s="190"/>
      <c r="AI35" s="190"/>
      <c r="AJ35" s="191"/>
      <c r="AK35" s="191"/>
      <c r="AL35" s="191"/>
      <c r="AM35" s="191"/>
      <c r="AN35" s="191"/>
      <c r="AO35" s="191"/>
      <c r="AP35" s="192" t="n">
        <f aca="false">AD35-AJ35</f>
        <v>0</v>
      </c>
      <c r="AQ35" s="192"/>
      <c r="AR35" s="192"/>
      <c r="AS35" s="192"/>
      <c r="AT35" s="192"/>
      <c r="AU35" s="192"/>
    </row>
    <row r="36" customFormat="false" ht="14.25" hidden="false" customHeight="true" outlineLevel="0" collapsed="false">
      <c r="B36" s="151"/>
      <c r="C36" s="151"/>
      <c r="D36" s="151"/>
      <c r="E36" s="151"/>
      <c r="F36" s="144" t="s">
        <v>156</v>
      </c>
      <c r="G36" s="144"/>
      <c r="H36" s="144"/>
      <c r="I36" s="144"/>
      <c r="J36" s="144"/>
      <c r="K36" s="144"/>
      <c r="L36" s="145" t="n">
        <v>97000</v>
      </c>
      <c r="M36" s="145"/>
      <c r="N36" s="145"/>
      <c r="O36" s="145"/>
      <c r="P36" s="145"/>
      <c r="Q36" s="145"/>
      <c r="R36" s="189"/>
      <c r="S36" s="189"/>
      <c r="T36" s="189"/>
      <c r="U36" s="189"/>
      <c r="V36" s="189"/>
      <c r="W36" s="189"/>
      <c r="X36" s="189"/>
      <c r="Y36" s="189"/>
      <c r="Z36" s="189"/>
      <c r="AA36" s="189"/>
      <c r="AB36" s="189"/>
      <c r="AC36" s="189"/>
      <c r="AD36" s="190" t="n">
        <f aca="false">L36*X36</f>
        <v>0</v>
      </c>
      <c r="AE36" s="190"/>
      <c r="AF36" s="190"/>
      <c r="AG36" s="190"/>
      <c r="AH36" s="190"/>
      <c r="AI36" s="190"/>
      <c r="AJ36" s="191"/>
      <c r="AK36" s="191"/>
      <c r="AL36" s="191"/>
      <c r="AM36" s="191"/>
      <c r="AN36" s="191"/>
      <c r="AO36" s="191"/>
      <c r="AP36" s="192" t="n">
        <f aca="false">AD36-AJ36</f>
        <v>0</v>
      </c>
      <c r="AQ36" s="192"/>
      <c r="AR36" s="192"/>
      <c r="AS36" s="192"/>
      <c r="AT36" s="192"/>
      <c r="AU36" s="192"/>
    </row>
    <row r="37" customFormat="false" ht="14.25" hidden="false" customHeight="true" outlineLevel="0" collapsed="false">
      <c r="B37" s="151"/>
      <c r="C37" s="151"/>
      <c r="D37" s="151"/>
      <c r="E37" s="151"/>
      <c r="F37" s="144" t="s">
        <v>157</v>
      </c>
      <c r="G37" s="144"/>
      <c r="H37" s="144"/>
      <c r="I37" s="144"/>
      <c r="J37" s="144"/>
      <c r="K37" s="144"/>
      <c r="L37" s="145" t="n">
        <v>119000</v>
      </c>
      <c r="M37" s="145"/>
      <c r="N37" s="145"/>
      <c r="O37" s="145"/>
      <c r="P37" s="145"/>
      <c r="Q37" s="145"/>
      <c r="R37" s="189"/>
      <c r="S37" s="189"/>
      <c r="T37" s="189"/>
      <c r="U37" s="189"/>
      <c r="V37" s="189"/>
      <c r="W37" s="189"/>
      <c r="X37" s="189"/>
      <c r="Y37" s="189"/>
      <c r="Z37" s="189"/>
      <c r="AA37" s="189"/>
      <c r="AB37" s="189"/>
      <c r="AC37" s="189"/>
      <c r="AD37" s="190" t="n">
        <f aca="false">L37*X37</f>
        <v>0</v>
      </c>
      <c r="AE37" s="190"/>
      <c r="AF37" s="190"/>
      <c r="AG37" s="190"/>
      <c r="AH37" s="190"/>
      <c r="AI37" s="190"/>
      <c r="AJ37" s="191"/>
      <c r="AK37" s="191"/>
      <c r="AL37" s="191"/>
      <c r="AM37" s="191"/>
      <c r="AN37" s="191"/>
      <c r="AO37" s="191"/>
      <c r="AP37" s="192" t="n">
        <f aca="false">AD37-AJ37</f>
        <v>0</v>
      </c>
      <c r="AQ37" s="192"/>
      <c r="AR37" s="192"/>
      <c r="AS37" s="192"/>
      <c r="AT37" s="192"/>
      <c r="AU37" s="192"/>
    </row>
    <row r="38" customFormat="false" ht="14.25" hidden="false" customHeight="true" outlineLevel="0" collapsed="false">
      <c r="B38" s="151"/>
      <c r="C38" s="151"/>
      <c r="D38" s="151"/>
      <c r="E38" s="151"/>
      <c r="F38" s="144" t="s">
        <v>158</v>
      </c>
      <c r="G38" s="144"/>
      <c r="H38" s="144"/>
      <c r="I38" s="144"/>
      <c r="J38" s="144"/>
      <c r="K38" s="144"/>
      <c r="L38" s="145" t="n">
        <v>139000</v>
      </c>
      <c r="M38" s="145"/>
      <c r="N38" s="145"/>
      <c r="O38" s="145"/>
      <c r="P38" s="145"/>
      <c r="Q38" s="145"/>
      <c r="R38" s="189"/>
      <c r="S38" s="189"/>
      <c r="T38" s="189"/>
      <c r="U38" s="189"/>
      <c r="V38" s="189"/>
      <c r="W38" s="189"/>
      <c r="X38" s="189"/>
      <c r="Y38" s="189"/>
      <c r="Z38" s="189"/>
      <c r="AA38" s="189"/>
      <c r="AB38" s="189"/>
      <c r="AC38" s="189"/>
      <c r="AD38" s="190" t="n">
        <f aca="false">L38*X38</f>
        <v>0</v>
      </c>
      <c r="AE38" s="190"/>
      <c r="AF38" s="190"/>
      <c r="AG38" s="190"/>
      <c r="AH38" s="190"/>
      <c r="AI38" s="190"/>
      <c r="AJ38" s="191"/>
      <c r="AK38" s="191"/>
      <c r="AL38" s="191"/>
      <c r="AM38" s="191"/>
      <c r="AN38" s="191"/>
      <c r="AO38" s="191"/>
      <c r="AP38" s="192" t="n">
        <f aca="false">AD38-AJ38</f>
        <v>0</v>
      </c>
      <c r="AQ38" s="192"/>
      <c r="AR38" s="192"/>
      <c r="AS38" s="192"/>
      <c r="AT38" s="192"/>
      <c r="AU38" s="192"/>
    </row>
    <row r="39" customFormat="false" ht="14.25" hidden="false" customHeight="true" outlineLevel="0" collapsed="false">
      <c r="B39" s="151"/>
      <c r="C39" s="151"/>
      <c r="D39" s="151"/>
      <c r="E39" s="151"/>
      <c r="F39" s="144" t="s">
        <v>159</v>
      </c>
      <c r="G39" s="144"/>
      <c r="H39" s="144"/>
      <c r="I39" s="144"/>
      <c r="J39" s="144"/>
      <c r="K39" s="144"/>
      <c r="L39" s="145" t="n">
        <v>170000</v>
      </c>
      <c r="M39" s="145"/>
      <c r="N39" s="145"/>
      <c r="O39" s="145"/>
      <c r="P39" s="145"/>
      <c r="Q39" s="145"/>
      <c r="R39" s="189"/>
      <c r="S39" s="189"/>
      <c r="T39" s="189"/>
      <c r="U39" s="189"/>
      <c r="V39" s="189"/>
      <c r="W39" s="189"/>
      <c r="X39" s="189"/>
      <c r="Y39" s="189"/>
      <c r="Z39" s="189"/>
      <c r="AA39" s="189"/>
      <c r="AB39" s="189"/>
      <c r="AC39" s="189"/>
      <c r="AD39" s="190" t="n">
        <f aca="false">L39*X39</f>
        <v>0</v>
      </c>
      <c r="AE39" s="190"/>
      <c r="AF39" s="190"/>
      <c r="AG39" s="190"/>
      <c r="AH39" s="190"/>
      <c r="AI39" s="190"/>
      <c r="AJ39" s="191"/>
      <c r="AK39" s="191"/>
      <c r="AL39" s="191"/>
      <c r="AM39" s="191"/>
      <c r="AN39" s="191"/>
      <c r="AO39" s="191"/>
      <c r="AP39" s="192" t="n">
        <f aca="false">AD39-AJ39</f>
        <v>0</v>
      </c>
      <c r="AQ39" s="192"/>
      <c r="AR39" s="192"/>
      <c r="AS39" s="192"/>
      <c r="AT39" s="192"/>
      <c r="AU39" s="192"/>
    </row>
    <row r="40" customFormat="false" ht="14.25" hidden="false" customHeight="true" outlineLevel="0" collapsed="false">
      <c r="B40" s="151"/>
      <c r="C40" s="151"/>
      <c r="D40" s="151"/>
      <c r="E40" s="151"/>
      <c r="F40" s="152" t="s">
        <v>160</v>
      </c>
      <c r="G40" s="152"/>
      <c r="H40" s="152"/>
      <c r="I40" s="152"/>
      <c r="J40" s="152"/>
      <c r="K40" s="152"/>
      <c r="L40" s="153" t="n">
        <v>210000</v>
      </c>
      <c r="M40" s="153"/>
      <c r="N40" s="153"/>
      <c r="O40" s="153"/>
      <c r="P40" s="153"/>
      <c r="Q40" s="153"/>
      <c r="R40" s="193"/>
      <c r="S40" s="193"/>
      <c r="T40" s="193"/>
      <c r="U40" s="193"/>
      <c r="V40" s="193"/>
      <c r="W40" s="193"/>
      <c r="X40" s="193"/>
      <c r="Y40" s="193"/>
      <c r="Z40" s="193"/>
      <c r="AA40" s="193"/>
      <c r="AB40" s="193"/>
      <c r="AC40" s="193"/>
      <c r="AD40" s="194" t="n">
        <f aca="false">L40*X40</f>
        <v>0</v>
      </c>
      <c r="AE40" s="194"/>
      <c r="AF40" s="194"/>
      <c r="AG40" s="194"/>
      <c r="AH40" s="194"/>
      <c r="AI40" s="194"/>
      <c r="AJ40" s="195"/>
      <c r="AK40" s="195"/>
      <c r="AL40" s="195"/>
      <c r="AM40" s="195"/>
      <c r="AN40" s="195"/>
      <c r="AO40" s="195"/>
      <c r="AP40" s="196" t="n">
        <f aca="false">AD40-AJ40</f>
        <v>0</v>
      </c>
      <c r="AQ40" s="196"/>
      <c r="AR40" s="196"/>
      <c r="AS40" s="196"/>
      <c r="AT40" s="196"/>
      <c r="AU40" s="196"/>
    </row>
    <row r="41" customFormat="false" ht="14.25" hidden="false" customHeight="true" outlineLevel="0" collapsed="false">
      <c r="B41" s="158" t="s">
        <v>163</v>
      </c>
      <c r="C41" s="158"/>
      <c r="D41" s="158"/>
      <c r="E41" s="158"/>
      <c r="F41" s="158"/>
      <c r="G41" s="158"/>
      <c r="H41" s="158"/>
      <c r="I41" s="158"/>
      <c r="J41" s="158"/>
      <c r="K41" s="158"/>
      <c r="L41" s="159"/>
      <c r="M41" s="159"/>
      <c r="N41" s="159"/>
      <c r="O41" s="159"/>
      <c r="P41" s="159"/>
      <c r="Q41" s="159"/>
      <c r="R41" s="197" t="n">
        <f aca="false">SUM(R23:W40)</f>
        <v>1</v>
      </c>
      <c r="S41" s="197"/>
      <c r="T41" s="197"/>
      <c r="U41" s="197"/>
      <c r="V41" s="197"/>
      <c r="W41" s="197"/>
      <c r="X41" s="198" t="n">
        <f aca="false">SUM(X23:AC40)</f>
        <v>9</v>
      </c>
      <c r="Y41" s="198"/>
      <c r="Z41" s="198"/>
      <c r="AA41" s="198"/>
      <c r="AB41" s="198"/>
      <c r="AC41" s="198"/>
      <c r="AD41" s="199" t="n">
        <f aca="false">SUM(AD23:AI40)</f>
        <v>1143000</v>
      </c>
      <c r="AE41" s="199"/>
      <c r="AF41" s="199"/>
      <c r="AG41" s="199"/>
      <c r="AH41" s="199"/>
      <c r="AI41" s="199"/>
      <c r="AJ41" s="199" t="n">
        <f aca="false">SUM(AJ23:AO40)</f>
        <v>1072897</v>
      </c>
      <c r="AK41" s="199"/>
      <c r="AL41" s="199"/>
      <c r="AM41" s="199"/>
      <c r="AN41" s="199"/>
      <c r="AO41" s="199"/>
      <c r="AP41" s="199" t="n">
        <f aca="false">SUM(AP23:AU40)</f>
        <v>70103</v>
      </c>
      <c r="AQ41" s="199"/>
      <c r="AR41" s="199"/>
      <c r="AS41" s="199"/>
      <c r="AT41" s="199"/>
      <c r="AU41" s="199"/>
    </row>
    <row r="42" customFormat="false" ht="14.25" hidden="false" customHeight="true" outlineLevel="0" collapsed="false">
      <c r="AD42" s="114"/>
      <c r="AE42" s="114"/>
      <c r="AF42" s="114"/>
      <c r="AG42" s="114"/>
      <c r="AH42" s="114"/>
      <c r="AI42" s="114"/>
      <c r="AJ42" s="114"/>
      <c r="AK42" s="114"/>
      <c r="AL42" s="114"/>
      <c r="AM42" s="114"/>
      <c r="AN42" s="114"/>
      <c r="AO42" s="114"/>
      <c r="AP42" s="114"/>
      <c r="AQ42" s="114"/>
      <c r="AR42" s="114"/>
      <c r="AS42" s="114"/>
      <c r="AT42" s="114"/>
      <c r="AU42" s="114"/>
    </row>
    <row r="43" customFormat="false" ht="14.25" hidden="false" customHeight="true" outlineLevel="0" collapsed="false">
      <c r="AD43" s="114"/>
      <c r="AE43" s="114"/>
      <c r="AF43" s="114"/>
      <c r="AG43" s="114"/>
      <c r="AH43" s="114"/>
      <c r="AI43" s="114"/>
      <c r="AJ43" s="114"/>
      <c r="AK43" s="114"/>
      <c r="AL43" s="114"/>
      <c r="AM43" s="114"/>
      <c r="AN43" s="114"/>
      <c r="AO43" s="114"/>
      <c r="AP43" s="114"/>
      <c r="AQ43" s="114"/>
      <c r="AR43" s="114"/>
      <c r="AS43" s="114"/>
      <c r="AT43" s="114"/>
      <c r="AU43" s="114"/>
    </row>
    <row r="44" customFormat="false" ht="14.25" hidden="false" customHeight="true" outlineLevel="0" collapsed="false">
      <c r="B44" s="185" t="s">
        <v>164</v>
      </c>
      <c r="C44" s="185"/>
      <c r="D44" s="185"/>
      <c r="E44" s="185"/>
      <c r="F44" s="185"/>
      <c r="G44" s="200" t="s">
        <v>173</v>
      </c>
      <c r="H44" s="143"/>
      <c r="I44" s="143"/>
      <c r="J44" s="143"/>
      <c r="AD44" s="114"/>
      <c r="AE44" s="114"/>
      <c r="AF44" s="114"/>
      <c r="AG44" s="114"/>
      <c r="AH44" s="114"/>
      <c r="AI44" s="114"/>
      <c r="AJ44" s="114"/>
      <c r="AK44" s="114"/>
      <c r="AL44" s="114"/>
      <c r="AM44" s="114"/>
      <c r="AN44" s="114"/>
      <c r="AO44" s="114"/>
      <c r="AP44" s="114"/>
      <c r="AQ44" s="114"/>
      <c r="AR44" s="114"/>
      <c r="AS44" s="114"/>
      <c r="AT44" s="114"/>
      <c r="AU44" s="114"/>
    </row>
    <row r="45" customFormat="false" ht="14.25" hidden="false" customHeight="true" outlineLevel="0" collapsed="false">
      <c r="B45" s="124" t="s">
        <v>149</v>
      </c>
      <c r="C45" s="124"/>
      <c r="D45" s="124"/>
      <c r="E45" s="124"/>
      <c r="F45" s="141" t="s">
        <v>102</v>
      </c>
      <c r="G45" s="141"/>
      <c r="H45" s="141"/>
      <c r="I45" s="141"/>
      <c r="J45" s="141"/>
      <c r="K45" s="141"/>
      <c r="L45" s="141" t="s">
        <v>150</v>
      </c>
      <c r="M45" s="141"/>
      <c r="N45" s="141"/>
      <c r="O45" s="141"/>
      <c r="P45" s="141"/>
      <c r="Q45" s="141"/>
      <c r="R45" s="141" t="s">
        <v>151</v>
      </c>
      <c r="S45" s="141"/>
      <c r="T45" s="141"/>
      <c r="U45" s="141"/>
      <c r="V45" s="141"/>
      <c r="W45" s="141"/>
      <c r="X45" s="141" t="s">
        <v>128</v>
      </c>
      <c r="Y45" s="141"/>
      <c r="Z45" s="141"/>
      <c r="AA45" s="141"/>
      <c r="AB45" s="141"/>
      <c r="AC45" s="141"/>
      <c r="AD45" s="165" t="s">
        <v>152</v>
      </c>
      <c r="AE45" s="165"/>
      <c r="AF45" s="165"/>
      <c r="AG45" s="165"/>
      <c r="AH45" s="165"/>
      <c r="AI45" s="165"/>
      <c r="AJ45" s="175" t="s">
        <v>127</v>
      </c>
      <c r="AK45" s="175"/>
      <c r="AL45" s="175"/>
      <c r="AM45" s="175"/>
      <c r="AN45" s="175"/>
      <c r="AO45" s="175"/>
      <c r="AP45" s="165" t="s">
        <v>153</v>
      </c>
      <c r="AQ45" s="165"/>
      <c r="AR45" s="165"/>
      <c r="AS45" s="165"/>
      <c r="AT45" s="165"/>
      <c r="AU45" s="165"/>
      <c r="AV45" s="143"/>
    </row>
    <row r="46" customFormat="false" ht="14.25" hidden="false" customHeight="true" outlineLevel="0" collapsed="false">
      <c r="B46" s="124"/>
      <c r="C46" s="124"/>
      <c r="D46" s="124"/>
      <c r="E46" s="124"/>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65"/>
      <c r="AE46" s="165"/>
      <c r="AF46" s="165"/>
      <c r="AG46" s="165"/>
      <c r="AH46" s="165"/>
      <c r="AI46" s="165"/>
      <c r="AJ46" s="175"/>
      <c r="AK46" s="175"/>
      <c r="AL46" s="175"/>
      <c r="AM46" s="175"/>
      <c r="AN46" s="175"/>
      <c r="AO46" s="175"/>
      <c r="AP46" s="165"/>
      <c r="AQ46" s="165"/>
      <c r="AR46" s="165"/>
      <c r="AS46" s="165"/>
      <c r="AT46" s="165"/>
      <c r="AU46" s="165"/>
      <c r="AV46" s="143"/>
    </row>
    <row r="47" customFormat="false" ht="14.25" hidden="false" customHeight="true" outlineLevel="0" collapsed="false">
      <c r="B47" s="141" t="s">
        <v>154</v>
      </c>
      <c r="C47" s="141"/>
      <c r="D47" s="141"/>
      <c r="E47" s="141"/>
      <c r="F47" s="144" t="s">
        <v>155</v>
      </c>
      <c r="G47" s="144"/>
      <c r="H47" s="144"/>
      <c r="I47" s="144"/>
      <c r="J47" s="144"/>
      <c r="K47" s="144"/>
      <c r="L47" s="145" t="n">
        <v>94000</v>
      </c>
      <c r="M47" s="145"/>
      <c r="N47" s="145"/>
      <c r="O47" s="145"/>
      <c r="P47" s="145"/>
      <c r="Q47" s="145"/>
      <c r="R47" s="141"/>
      <c r="S47" s="141"/>
      <c r="T47" s="141"/>
      <c r="U47" s="141"/>
      <c r="V47" s="141"/>
      <c r="W47" s="141"/>
      <c r="X47" s="141"/>
      <c r="Y47" s="141"/>
      <c r="Z47" s="141"/>
      <c r="AA47" s="141"/>
      <c r="AB47" s="141"/>
      <c r="AC47" s="141"/>
      <c r="AD47" s="168" t="n">
        <f aca="false">L47*X47</f>
        <v>0</v>
      </c>
      <c r="AE47" s="168"/>
      <c r="AF47" s="168"/>
      <c r="AG47" s="168"/>
      <c r="AH47" s="168"/>
      <c r="AI47" s="168"/>
      <c r="AJ47" s="188"/>
      <c r="AK47" s="188"/>
      <c r="AL47" s="188"/>
      <c r="AM47" s="188"/>
      <c r="AN47" s="188"/>
      <c r="AO47" s="188"/>
      <c r="AP47" s="149" t="n">
        <f aca="false">AD47-AJ47</f>
        <v>0</v>
      </c>
      <c r="AQ47" s="149"/>
      <c r="AR47" s="149"/>
      <c r="AS47" s="149"/>
      <c r="AT47" s="149"/>
      <c r="AU47" s="149"/>
    </row>
    <row r="48" customFormat="false" ht="14.25" hidden="false" customHeight="true" outlineLevel="0" collapsed="false">
      <c r="B48" s="141"/>
      <c r="C48" s="141"/>
      <c r="D48" s="141"/>
      <c r="E48" s="141"/>
      <c r="F48" s="144" t="s">
        <v>156</v>
      </c>
      <c r="G48" s="144"/>
      <c r="H48" s="144"/>
      <c r="I48" s="144"/>
      <c r="J48" s="144"/>
      <c r="K48" s="144"/>
      <c r="L48" s="145" t="n">
        <v>107000</v>
      </c>
      <c r="M48" s="145"/>
      <c r="N48" s="145"/>
      <c r="O48" s="145"/>
      <c r="P48" s="145"/>
      <c r="Q48" s="145"/>
      <c r="R48" s="141"/>
      <c r="S48" s="141"/>
      <c r="T48" s="141"/>
      <c r="U48" s="141"/>
      <c r="V48" s="141"/>
      <c r="W48" s="141"/>
      <c r="X48" s="141"/>
      <c r="Y48" s="141"/>
      <c r="Z48" s="141"/>
      <c r="AA48" s="141"/>
      <c r="AB48" s="141"/>
      <c r="AC48" s="141"/>
      <c r="AD48" s="168" t="n">
        <f aca="false">L48*X48</f>
        <v>0</v>
      </c>
      <c r="AE48" s="168"/>
      <c r="AF48" s="168"/>
      <c r="AG48" s="168"/>
      <c r="AH48" s="168"/>
      <c r="AI48" s="168"/>
      <c r="AJ48" s="188"/>
      <c r="AK48" s="188"/>
      <c r="AL48" s="188"/>
      <c r="AM48" s="188"/>
      <c r="AN48" s="188"/>
      <c r="AO48" s="188"/>
      <c r="AP48" s="149" t="n">
        <f aca="false">AD48-AJ48</f>
        <v>0</v>
      </c>
      <c r="AQ48" s="149"/>
      <c r="AR48" s="149"/>
      <c r="AS48" s="149"/>
      <c r="AT48" s="149"/>
      <c r="AU48" s="149"/>
    </row>
    <row r="49" customFormat="false" ht="14.25" hidden="false" customHeight="true" outlineLevel="0" collapsed="false">
      <c r="B49" s="141"/>
      <c r="C49" s="141"/>
      <c r="D49" s="141"/>
      <c r="E49" s="141"/>
      <c r="F49" s="144" t="s">
        <v>157</v>
      </c>
      <c r="G49" s="144"/>
      <c r="H49" s="144"/>
      <c r="I49" s="144"/>
      <c r="J49" s="144"/>
      <c r="K49" s="144"/>
      <c r="L49" s="145" t="n">
        <v>112000</v>
      </c>
      <c r="M49" s="145"/>
      <c r="N49" s="145"/>
      <c r="O49" s="145"/>
      <c r="P49" s="145"/>
      <c r="Q49" s="145"/>
      <c r="R49" s="141"/>
      <c r="S49" s="141"/>
      <c r="T49" s="141"/>
      <c r="U49" s="141"/>
      <c r="V49" s="141"/>
      <c r="W49" s="141"/>
      <c r="X49" s="141"/>
      <c r="Y49" s="141"/>
      <c r="Z49" s="141"/>
      <c r="AA49" s="141"/>
      <c r="AB49" s="141"/>
      <c r="AC49" s="141"/>
      <c r="AD49" s="168" t="n">
        <f aca="false">L49*X49</f>
        <v>0</v>
      </c>
      <c r="AE49" s="168"/>
      <c r="AF49" s="168"/>
      <c r="AG49" s="168"/>
      <c r="AH49" s="168"/>
      <c r="AI49" s="168"/>
      <c r="AJ49" s="188"/>
      <c r="AK49" s="188"/>
      <c r="AL49" s="188"/>
      <c r="AM49" s="188"/>
      <c r="AN49" s="188"/>
      <c r="AO49" s="188"/>
      <c r="AP49" s="149" t="n">
        <f aca="false">AD49-AJ49</f>
        <v>0</v>
      </c>
      <c r="AQ49" s="149"/>
      <c r="AR49" s="149"/>
      <c r="AS49" s="149"/>
      <c r="AT49" s="149"/>
      <c r="AU49" s="149"/>
    </row>
    <row r="50" customFormat="false" ht="14.25" hidden="false" customHeight="true" outlineLevel="0" collapsed="false">
      <c r="B50" s="141"/>
      <c r="C50" s="141"/>
      <c r="D50" s="141"/>
      <c r="E50" s="141"/>
      <c r="F50" s="144" t="s">
        <v>158</v>
      </c>
      <c r="G50" s="144"/>
      <c r="H50" s="144"/>
      <c r="I50" s="144"/>
      <c r="J50" s="144"/>
      <c r="K50" s="144"/>
      <c r="L50" s="145" t="n">
        <v>136000</v>
      </c>
      <c r="M50" s="145"/>
      <c r="N50" s="145"/>
      <c r="O50" s="145"/>
      <c r="P50" s="145"/>
      <c r="Q50" s="145"/>
      <c r="R50" s="141"/>
      <c r="S50" s="141"/>
      <c r="T50" s="141"/>
      <c r="U50" s="141"/>
      <c r="V50" s="141"/>
      <c r="W50" s="141"/>
      <c r="X50" s="141"/>
      <c r="Y50" s="141"/>
      <c r="Z50" s="141"/>
      <c r="AA50" s="141"/>
      <c r="AB50" s="141"/>
      <c r="AC50" s="141"/>
      <c r="AD50" s="168" t="n">
        <f aca="false">L50*X50</f>
        <v>0</v>
      </c>
      <c r="AE50" s="168"/>
      <c r="AF50" s="168"/>
      <c r="AG50" s="168"/>
      <c r="AH50" s="168"/>
      <c r="AI50" s="168"/>
      <c r="AJ50" s="188"/>
      <c r="AK50" s="188"/>
      <c r="AL50" s="188"/>
      <c r="AM50" s="188"/>
      <c r="AN50" s="188"/>
      <c r="AO50" s="188"/>
      <c r="AP50" s="149" t="n">
        <f aca="false">AD50-AJ50</f>
        <v>0</v>
      </c>
      <c r="AQ50" s="149"/>
      <c r="AR50" s="149"/>
      <c r="AS50" s="149"/>
      <c r="AT50" s="149"/>
      <c r="AU50" s="149"/>
    </row>
    <row r="51" customFormat="false" ht="14.25" hidden="false" customHeight="true" outlineLevel="0" collapsed="false">
      <c r="B51" s="141"/>
      <c r="C51" s="141"/>
      <c r="D51" s="141"/>
      <c r="E51" s="141"/>
      <c r="F51" s="144" t="s">
        <v>159</v>
      </c>
      <c r="G51" s="144"/>
      <c r="H51" s="144"/>
      <c r="I51" s="144"/>
      <c r="J51" s="144"/>
      <c r="K51" s="144"/>
      <c r="L51" s="145" t="n">
        <v>172000</v>
      </c>
      <c r="M51" s="145"/>
      <c r="N51" s="145"/>
      <c r="O51" s="145"/>
      <c r="P51" s="145"/>
      <c r="Q51" s="145"/>
      <c r="R51" s="141"/>
      <c r="S51" s="141"/>
      <c r="T51" s="141"/>
      <c r="U51" s="141"/>
      <c r="V51" s="141"/>
      <c r="W51" s="141"/>
      <c r="X51" s="141"/>
      <c r="Y51" s="141"/>
      <c r="Z51" s="141"/>
      <c r="AA51" s="141"/>
      <c r="AB51" s="141"/>
      <c r="AC51" s="141"/>
      <c r="AD51" s="168" t="n">
        <f aca="false">L51*X51</f>
        <v>0</v>
      </c>
      <c r="AE51" s="168"/>
      <c r="AF51" s="168"/>
      <c r="AG51" s="168"/>
      <c r="AH51" s="168"/>
      <c r="AI51" s="168"/>
      <c r="AJ51" s="188"/>
      <c r="AK51" s="188"/>
      <c r="AL51" s="188"/>
      <c r="AM51" s="188"/>
      <c r="AN51" s="188"/>
      <c r="AO51" s="188"/>
      <c r="AP51" s="149" t="n">
        <f aca="false">AD51-AJ51</f>
        <v>0</v>
      </c>
      <c r="AQ51" s="149"/>
      <c r="AR51" s="149"/>
      <c r="AS51" s="149"/>
      <c r="AT51" s="149"/>
      <c r="AU51" s="149"/>
    </row>
    <row r="52" customFormat="false" ht="14.25" hidden="false" customHeight="true" outlineLevel="0" collapsed="false">
      <c r="B52" s="141"/>
      <c r="C52" s="141"/>
      <c r="D52" s="141"/>
      <c r="E52" s="141"/>
      <c r="F52" s="144" t="s">
        <v>160</v>
      </c>
      <c r="G52" s="144"/>
      <c r="H52" s="144"/>
      <c r="I52" s="144"/>
      <c r="J52" s="144"/>
      <c r="K52" s="144"/>
      <c r="L52" s="145" t="n">
        <v>213000</v>
      </c>
      <c r="M52" s="145"/>
      <c r="N52" s="145"/>
      <c r="O52" s="145"/>
      <c r="P52" s="145"/>
      <c r="Q52" s="145"/>
      <c r="R52" s="141"/>
      <c r="S52" s="141"/>
      <c r="T52" s="141"/>
      <c r="U52" s="141"/>
      <c r="V52" s="141"/>
      <c r="W52" s="141"/>
      <c r="X52" s="141"/>
      <c r="Y52" s="141"/>
      <c r="Z52" s="141"/>
      <c r="AA52" s="141"/>
      <c r="AB52" s="141"/>
      <c r="AC52" s="141"/>
      <c r="AD52" s="168" t="n">
        <f aca="false">L52*X52</f>
        <v>0</v>
      </c>
      <c r="AE52" s="168"/>
      <c r="AF52" s="168"/>
      <c r="AG52" s="168"/>
      <c r="AH52" s="168"/>
      <c r="AI52" s="168"/>
      <c r="AJ52" s="188"/>
      <c r="AK52" s="188"/>
      <c r="AL52" s="188"/>
      <c r="AM52" s="188"/>
      <c r="AN52" s="188"/>
      <c r="AO52" s="188"/>
      <c r="AP52" s="149" t="n">
        <f aca="false">AD52-AJ52</f>
        <v>0</v>
      </c>
      <c r="AQ52" s="149"/>
      <c r="AR52" s="149"/>
      <c r="AS52" s="149"/>
      <c r="AT52" s="149"/>
      <c r="AU52" s="149"/>
    </row>
    <row r="53" customFormat="false" ht="14.25" hidden="false" customHeight="true" outlineLevel="0" collapsed="false">
      <c r="B53" s="141" t="s">
        <v>161</v>
      </c>
      <c r="C53" s="141"/>
      <c r="D53" s="141"/>
      <c r="E53" s="141"/>
      <c r="F53" s="144" t="s">
        <v>155</v>
      </c>
      <c r="G53" s="144"/>
      <c r="H53" s="144"/>
      <c r="I53" s="144"/>
      <c r="J53" s="144"/>
      <c r="K53" s="144"/>
      <c r="L53" s="145" t="n">
        <v>79000</v>
      </c>
      <c r="M53" s="145"/>
      <c r="N53" s="145"/>
      <c r="O53" s="145"/>
      <c r="P53" s="145"/>
      <c r="Q53" s="145"/>
      <c r="R53" s="141"/>
      <c r="S53" s="141"/>
      <c r="T53" s="141"/>
      <c r="U53" s="141"/>
      <c r="V53" s="141"/>
      <c r="W53" s="141"/>
      <c r="X53" s="141"/>
      <c r="Y53" s="141"/>
      <c r="Z53" s="141"/>
      <c r="AA53" s="141"/>
      <c r="AB53" s="141"/>
      <c r="AC53" s="141"/>
      <c r="AD53" s="168" t="n">
        <f aca="false">L53*X53</f>
        <v>0</v>
      </c>
      <c r="AE53" s="168"/>
      <c r="AF53" s="168"/>
      <c r="AG53" s="168"/>
      <c r="AH53" s="168"/>
      <c r="AI53" s="168"/>
      <c r="AJ53" s="188"/>
      <c r="AK53" s="188"/>
      <c r="AL53" s="188"/>
      <c r="AM53" s="188"/>
      <c r="AN53" s="188"/>
      <c r="AO53" s="188"/>
      <c r="AP53" s="149" t="n">
        <f aca="false">AD53-AJ53</f>
        <v>0</v>
      </c>
      <c r="AQ53" s="149"/>
      <c r="AR53" s="149"/>
      <c r="AS53" s="149"/>
      <c r="AT53" s="149"/>
      <c r="AU53" s="149"/>
    </row>
    <row r="54" customFormat="false" ht="14.25" hidden="false" customHeight="true" outlineLevel="0" collapsed="false">
      <c r="B54" s="141"/>
      <c r="C54" s="141"/>
      <c r="D54" s="141"/>
      <c r="E54" s="141"/>
      <c r="F54" s="144" t="s">
        <v>156</v>
      </c>
      <c r="G54" s="144"/>
      <c r="H54" s="144"/>
      <c r="I54" s="144"/>
      <c r="J54" s="144"/>
      <c r="K54" s="144"/>
      <c r="L54" s="145" t="n">
        <v>92000</v>
      </c>
      <c r="M54" s="145"/>
      <c r="N54" s="145"/>
      <c r="O54" s="145"/>
      <c r="P54" s="145"/>
      <c r="Q54" s="145"/>
      <c r="R54" s="141"/>
      <c r="S54" s="141"/>
      <c r="T54" s="141"/>
      <c r="U54" s="141"/>
      <c r="V54" s="141"/>
      <c r="W54" s="141"/>
      <c r="X54" s="141"/>
      <c r="Y54" s="141"/>
      <c r="Z54" s="141"/>
      <c r="AA54" s="141"/>
      <c r="AB54" s="141"/>
      <c r="AC54" s="141"/>
      <c r="AD54" s="168" t="n">
        <f aca="false">L54*X54</f>
        <v>0</v>
      </c>
      <c r="AE54" s="168"/>
      <c r="AF54" s="168"/>
      <c r="AG54" s="168"/>
      <c r="AH54" s="168"/>
      <c r="AI54" s="168"/>
      <c r="AJ54" s="188"/>
      <c r="AK54" s="188"/>
      <c r="AL54" s="188"/>
      <c r="AM54" s="188"/>
      <c r="AN54" s="188"/>
      <c r="AO54" s="188"/>
      <c r="AP54" s="149" t="n">
        <f aca="false">AD54-AJ54</f>
        <v>0</v>
      </c>
      <c r="AQ54" s="149"/>
      <c r="AR54" s="149"/>
      <c r="AS54" s="149"/>
      <c r="AT54" s="149"/>
      <c r="AU54" s="149"/>
    </row>
    <row r="55" customFormat="false" ht="14.25" hidden="false" customHeight="true" outlineLevel="0" collapsed="false">
      <c r="B55" s="141"/>
      <c r="C55" s="141"/>
      <c r="D55" s="141"/>
      <c r="E55" s="141"/>
      <c r="F55" s="144" t="s">
        <v>157</v>
      </c>
      <c r="G55" s="144"/>
      <c r="H55" s="144"/>
      <c r="I55" s="144"/>
      <c r="J55" s="144"/>
      <c r="K55" s="144"/>
      <c r="L55" s="145" t="n">
        <v>111000</v>
      </c>
      <c r="M55" s="145"/>
      <c r="N55" s="145"/>
      <c r="O55" s="145"/>
      <c r="P55" s="145"/>
      <c r="Q55" s="145"/>
      <c r="R55" s="141"/>
      <c r="S55" s="141"/>
      <c r="T55" s="141"/>
      <c r="U55" s="141"/>
      <c r="V55" s="141"/>
      <c r="W55" s="141"/>
      <c r="X55" s="141"/>
      <c r="Y55" s="141"/>
      <c r="Z55" s="141"/>
      <c r="AA55" s="141"/>
      <c r="AB55" s="141"/>
      <c r="AC55" s="141"/>
      <c r="AD55" s="168" t="n">
        <f aca="false">L55*X55</f>
        <v>0</v>
      </c>
      <c r="AE55" s="168"/>
      <c r="AF55" s="168"/>
      <c r="AG55" s="168"/>
      <c r="AH55" s="168"/>
      <c r="AI55" s="168"/>
      <c r="AJ55" s="188"/>
      <c r="AK55" s="188"/>
      <c r="AL55" s="188"/>
      <c r="AM55" s="188"/>
      <c r="AN55" s="188"/>
      <c r="AO55" s="188"/>
      <c r="AP55" s="149" t="n">
        <f aca="false">AD55-AJ55</f>
        <v>0</v>
      </c>
      <c r="AQ55" s="149"/>
      <c r="AR55" s="149"/>
      <c r="AS55" s="149"/>
      <c r="AT55" s="149"/>
      <c r="AU55" s="149"/>
    </row>
    <row r="56" customFormat="false" ht="14.25" hidden="false" customHeight="true" outlineLevel="0" collapsed="false">
      <c r="B56" s="141"/>
      <c r="C56" s="141"/>
      <c r="D56" s="141"/>
      <c r="E56" s="141"/>
      <c r="F56" s="144" t="s">
        <v>158</v>
      </c>
      <c r="G56" s="144"/>
      <c r="H56" s="144"/>
      <c r="I56" s="144"/>
      <c r="J56" s="144"/>
      <c r="K56" s="144"/>
      <c r="L56" s="145" t="n">
        <v>131000</v>
      </c>
      <c r="M56" s="145"/>
      <c r="N56" s="145"/>
      <c r="O56" s="145"/>
      <c r="P56" s="145"/>
      <c r="Q56" s="145"/>
      <c r="R56" s="141"/>
      <c r="S56" s="141"/>
      <c r="T56" s="141"/>
      <c r="U56" s="141"/>
      <c r="V56" s="141"/>
      <c r="W56" s="141"/>
      <c r="X56" s="141"/>
      <c r="Y56" s="141"/>
      <c r="Z56" s="141"/>
      <c r="AA56" s="141"/>
      <c r="AB56" s="141"/>
      <c r="AC56" s="141"/>
      <c r="AD56" s="168" t="n">
        <f aca="false">L56*X56</f>
        <v>0</v>
      </c>
      <c r="AE56" s="168"/>
      <c r="AF56" s="168"/>
      <c r="AG56" s="168"/>
      <c r="AH56" s="168"/>
      <c r="AI56" s="168"/>
      <c r="AJ56" s="188"/>
      <c r="AK56" s="188"/>
      <c r="AL56" s="188"/>
      <c r="AM56" s="188"/>
      <c r="AN56" s="188"/>
      <c r="AO56" s="188"/>
      <c r="AP56" s="149" t="n">
        <f aca="false">AD56-AJ56</f>
        <v>0</v>
      </c>
      <c r="AQ56" s="149"/>
      <c r="AR56" s="149"/>
      <c r="AS56" s="149"/>
      <c r="AT56" s="149"/>
      <c r="AU56" s="149"/>
    </row>
    <row r="57" customFormat="false" ht="14.25" hidden="false" customHeight="true" outlineLevel="0" collapsed="false">
      <c r="B57" s="141"/>
      <c r="C57" s="141"/>
      <c r="D57" s="141"/>
      <c r="E57" s="141"/>
      <c r="F57" s="144" t="s">
        <v>159</v>
      </c>
      <c r="G57" s="144"/>
      <c r="H57" s="144"/>
      <c r="I57" s="144"/>
      <c r="J57" s="144"/>
      <c r="K57" s="144"/>
      <c r="L57" s="145" t="n">
        <v>161000</v>
      </c>
      <c r="M57" s="145"/>
      <c r="N57" s="145"/>
      <c r="O57" s="145"/>
      <c r="P57" s="145"/>
      <c r="Q57" s="145"/>
      <c r="R57" s="141"/>
      <c r="S57" s="141"/>
      <c r="T57" s="141"/>
      <c r="U57" s="141"/>
      <c r="V57" s="141"/>
      <c r="W57" s="141"/>
      <c r="X57" s="141"/>
      <c r="Y57" s="141"/>
      <c r="Z57" s="141"/>
      <c r="AA57" s="141"/>
      <c r="AB57" s="141"/>
      <c r="AC57" s="141"/>
      <c r="AD57" s="168" t="n">
        <f aca="false">L57*X57</f>
        <v>0</v>
      </c>
      <c r="AE57" s="168"/>
      <c r="AF57" s="168"/>
      <c r="AG57" s="168"/>
      <c r="AH57" s="168"/>
      <c r="AI57" s="168"/>
      <c r="AJ57" s="188"/>
      <c r="AK57" s="188"/>
      <c r="AL57" s="188"/>
      <c r="AM57" s="188"/>
      <c r="AN57" s="188"/>
      <c r="AO57" s="188"/>
      <c r="AP57" s="149" t="n">
        <f aca="false">AD57-AJ57</f>
        <v>0</v>
      </c>
      <c r="AQ57" s="149"/>
      <c r="AR57" s="149"/>
      <c r="AS57" s="149"/>
      <c r="AT57" s="149"/>
      <c r="AU57" s="149"/>
    </row>
    <row r="58" customFormat="false" ht="14.25" hidden="false" customHeight="true" outlineLevel="0" collapsed="false">
      <c r="B58" s="141"/>
      <c r="C58" s="141"/>
      <c r="D58" s="141"/>
      <c r="E58" s="141"/>
      <c r="F58" s="144" t="s">
        <v>160</v>
      </c>
      <c r="G58" s="144"/>
      <c r="H58" s="144"/>
      <c r="I58" s="144"/>
      <c r="J58" s="144"/>
      <c r="K58" s="144"/>
      <c r="L58" s="145" t="n">
        <v>201000</v>
      </c>
      <c r="M58" s="145"/>
      <c r="N58" s="145"/>
      <c r="O58" s="145"/>
      <c r="P58" s="145"/>
      <c r="Q58" s="145"/>
      <c r="R58" s="141"/>
      <c r="S58" s="141"/>
      <c r="T58" s="141"/>
      <c r="U58" s="141"/>
      <c r="V58" s="141"/>
      <c r="W58" s="141"/>
      <c r="X58" s="141"/>
      <c r="Y58" s="141"/>
      <c r="Z58" s="141"/>
      <c r="AA58" s="141"/>
      <c r="AB58" s="141"/>
      <c r="AC58" s="141"/>
      <c r="AD58" s="168" t="n">
        <f aca="false">L58*X58</f>
        <v>0</v>
      </c>
      <c r="AE58" s="168"/>
      <c r="AF58" s="168"/>
      <c r="AG58" s="168"/>
      <c r="AH58" s="168"/>
      <c r="AI58" s="168"/>
      <c r="AJ58" s="188"/>
      <c r="AK58" s="188"/>
      <c r="AL58" s="188"/>
      <c r="AM58" s="188"/>
      <c r="AN58" s="188"/>
      <c r="AO58" s="188"/>
      <c r="AP58" s="149" t="n">
        <f aca="false">AD58-AJ58</f>
        <v>0</v>
      </c>
      <c r="AQ58" s="149"/>
      <c r="AR58" s="149"/>
      <c r="AS58" s="149"/>
      <c r="AT58" s="149"/>
      <c r="AU58" s="149"/>
    </row>
    <row r="59" customFormat="false" ht="14.25" hidden="false" customHeight="true" outlineLevel="0" collapsed="false">
      <c r="B59" s="151" t="s">
        <v>162</v>
      </c>
      <c r="C59" s="151"/>
      <c r="D59" s="151"/>
      <c r="E59" s="151"/>
      <c r="F59" s="144" t="s">
        <v>155</v>
      </c>
      <c r="G59" s="144"/>
      <c r="H59" s="144"/>
      <c r="I59" s="144"/>
      <c r="J59" s="144"/>
      <c r="K59" s="144"/>
      <c r="L59" s="145" t="n">
        <v>69000</v>
      </c>
      <c r="M59" s="145"/>
      <c r="N59" s="145"/>
      <c r="O59" s="145"/>
      <c r="P59" s="145"/>
      <c r="Q59" s="145"/>
      <c r="R59" s="141"/>
      <c r="S59" s="141"/>
      <c r="T59" s="141"/>
      <c r="U59" s="141"/>
      <c r="V59" s="141"/>
      <c r="W59" s="141"/>
      <c r="X59" s="141"/>
      <c r="Y59" s="141"/>
      <c r="Z59" s="141"/>
      <c r="AA59" s="141"/>
      <c r="AB59" s="141"/>
      <c r="AC59" s="141"/>
      <c r="AD59" s="168" t="n">
        <f aca="false">L59*X59</f>
        <v>0</v>
      </c>
      <c r="AE59" s="168"/>
      <c r="AF59" s="168"/>
      <c r="AG59" s="168"/>
      <c r="AH59" s="168"/>
      <c r="AI59" s="168"/>
      <c r="AJ59" s="188"/>
      <c r="AK59" s="188"/>
      <c r="AL59" s="188"/>
      <c r="AM59" s="188"/>
      <c r="AN59" s="188"/>
      <c r="AO59" s="188"/>
      <c r="AP59" s="149" t="n">
        <f aca="false">AD59-AJ59</f>
        <v>0</v>
      </c>
      <c r="AQ59" s="149"/>
      <c r="AR59" s="149"/>
      <c r="AS59" s="149"/>
      <c r="AT59" s="149"/>
      <c r="AU59" s="149"/>
    </row>
    <row r="60" customFormat="false" ht="14.25" hidden="false" customHeight="true" outlineLevel="0" collapsed="false">
      <c r="B60" s="151"/>
      <c r="C60" s="151"/>
      <c r="D60" s="151"/>
      <c r="E60" s="151"/>
      <c r="F60" s="144" t="s">
        <v>156</v>
      </c>
      <c r="G60" s="144"/>
      <c r="H60" s="144"/>
      <c r="I60" s="144"/>
      <c r="J60" s="144"/>
      <c r="K60" s="144"/>
      <c r="L60" s="145" t="n">
        <v>82000</v>
      </c>
      <c r="M60" s="145"/>
      <c r="N60" s="145"/>
      <c r="O60" s="145"/>
      <c r="P60" s="145"/>
      <c r="Q60" s="145"/>
      <c r="R60" s="141"/>
      <c r="S60" s="141"/>
      <c r="T60" s="141"/>
      <c r="U60" s="141"/>
      <c r="V60" s="141"/>
      <c r="W60" s="141"/>
      <c r="X60" s="141"/>
      <c r="Y60" s="141"/>
      <c r="Z60" s="141"/>
      <c r="AA60" s="141"/>
      <c r="AB60" s="141"/>
      <c r="AC60" s="141"/>
      <c r="AD60" s="168" t="n">
        <f aca="false">L60*X60</f>
        <v>0</v>
      </c>
      <c r="AE60" s="168"/>
      <c r="AF60" s="168"/>
      <c r="AG60" s="168"/>
      <c r="AH60" s="168"/>
      <c r="AI60" s="168"/>
      <c r="AJ60" s="188"/>
      <c r="AK60" s="188"/>
      <c r="AL60" s="188"/>
      <c r="AM60" s="188"/>
      <c r="AN60" s="188"/>
      <c r="AO60" s="188"/>
      <c r="AP60" s="149" t="n">
        <f aca="false">AD60-AJ60</f>
        <v>0</v>
      </c>
      <c r="AQ60" s="149"/>
      <c r="AR60" s="149"/>
      <c r="AS60" s="149"/>
      <c r="AT60" s="149"/>
      <c r="AU60" s="149"/>
    </row>
    <row r="61" customFormat="false" ht="14.25" hidden="false" customHeight="true" outlineLevel="0" collapsed="false">
      <c r="B61" s="151"/>
      <c r="C61" s="151"/>
      <c r="D61" s="151"/>
      <c r="E61" s="151"/>
      <c r="F61" s="144" t="s">
        <v>157</v>
      </c>
      <c r="G61" s="144"/>
      <c r="H61" s="144"/>
      <c r="I61" s="144"/>
      <c r="J61" s="144"/>
      <c r="K61" s="144"/>
      <c r="L61" s="145" t="n">
        <v>104000</v>
      </c>
      <c r="M61" s="145"/>
      <c r="N61" s="145"/>
      <c r="O61" s="145"/>
      <c r="P61" s="145"/>
      <c r="Q61" s="145"/>
      <c r="R61" s="141"/>
      <c r="S61" s="141"/>
      <c r="T61" s="141"/>
      <c r="U61" s="141"/>
      <c r="V61" s="141"/>
      <c r="W61" s="141"/>
      <c r="X61" s="141"/>
      <c r="Y61" s="141"/>
      <c r="Z61" s="141"/>
      <c r="AA61" s="141"/>
      <c r="AB61" s="141"/>
      <c r="AC61" s="141"/>
      <c r="AD61" s="168" t="n">
        <f aca="false">L61*X61</f>
        <v>0</v>
      </c>
      <c r="AE61" s="168"/>
      <c r="AF61" s="168"/>
      <c r="AG61" s="168"/>
      <c r="AH61" s="168"/>
      <c r="AI61" s="168"/>
      <c r="AJ61" s="188"/>
      <c r="AK61" s="188"/>
      <c r="AL61" s="188"/>
      <c r="AM61" s="188"/>
      <c r="AN61" s="188"/>
      <c r="AO61" s="188"/>
      <c r="AP61" s="149" t="n">
        <f aca="false">AD61-AJ61</f>
        <v>0</v>
      </c>
      <c r="AQ61" s="149"/>
      <c r="AR61" s="149"/>
      <c r="AS61" s="149"/>
      <c r="AT61" s="149"/>
      <c r="AU61" s="149"/>
    </row>
    <row r="62" customFormat="false" ht="14.25" hidden="false" customHeight="true" outlineLevel="0" collapsed="false">
      <c r="B62" s="151"/>
      <c r="C62" s="151"/>
      <c r="D62" s="151"/>
      <c r="E62" s="151"/>
      <c r="F62" s="144" t="s">
        <v>158</v>
      </c>
      <c r="G62" s="144"/>
      <c r="H62" s="144"/>
      <c r="I62" s="144"/>
      <c r="J62" s="144"/>
      <c r="K62" s="144"/>
      <c r="L62" s="145" t="n">
        <v>124000</v>
      </c>
      <c r="M62" s="145"/>
      <c r="N62" s="145"/>
      <c r="O62" s="145"/>
      <c r="P62" s="145"/>
      <c r="Q62" s="145"/>
      <c r="R62" s="141"/>
      <c r="S62" s="141"/>
      <c r="T62" s="141"/>
      <c r="U62" s="141"/>
      <c r="V62" s="141"/>
      <c r="W62" s="141"/>
      <c r="X62" s="141"/>
      <c r="Y62" s="141"/>
      <c r="Z62" s="141"/>
      <c r="AA62" s="141"/>
      <c r="AB62" s="141"/>
      <c r="AC62" s="141"/>
      <c r="AD62" s="168" t="n">
        <f aca="false">L62*X62</f>
        <v>0</v>
      </c>
      <c r="AE62" s="168"/>
      <c r="AF62" s="168"/>
      <c r="AG62" s="168"/>
      <c r="AH62" s="168"/>
      <c r="AI62" s="168"/>
      <c r="AJ62" s="188"/>
      <c r="AK62" s="188"/>
      <c r="AL62" s="188"/>
      <c r="AM62" s="188"/>
      <c r="AN62" s="188"/>
      <c r="AO62" s="188"/>
      <c r="AP62" s="149" t="n">
        <f aca="false">AD62-AJ62</f>
        <v>0</v>
      </c>
      <c r="AQ62" s="149"/>
      <c r="AR62" s="149"/>
      <c r="AS62" s="149"/>
      <c r="AT62" s="149"/>
      <c r="AU62" s="149"/>
    </row>
    <row r="63" customFormat="false" ht="14.25" hidden="false" customHeight="true" outlineLevel="0" collapsed="false">
      <c r="B63" s="151"/>
      <c r="C63" s="151"/>
      <c r="D63" s="151"/>
      <c r="E63" s="151"/>
      <c r="F63" s="144" t="s">
        <v>159</v>
      </c>
      <c r="G63" s="144"/>
      <c r="H63" s="144"/>
      <c r="I63" s="144"/>
      <c r="J63" s="144"/>
      <c r="K63" s="144"/>
      <c r="L63" s="145" t="n">
        <v>154000</v>
      </c>
      <c r="M63" s="145"/>
      <c r="N63" s="145"/>
      <c r="O63" s="145"/>
      <c r="P63" s="145"/>
      <c r="Q63" s="145"/>
      <c r="R63" s="141"/>
      <c r="S63" s="141"/>
      <c r="T63" s="141"/>
      <c r="U63" s="141"/>
      <c r="V63" s="141"/>
      <c r="W63" s="141"/>
      <c r="X63" s="141"/>
      <c r="Y63" s="141"/>
      <c r="Z63" s="141"/>
      <c r="AA63" s="141"/>
      <c r="AB63" s="141"/>
      <c r="AC63" s="141"/>
      <c r="AD63" s="168" t="n">
        <f aca="false">L63*X63</f>
        <v>0</v>
      </c>
      <c r="AE63" s="168"/>
      <c r="AF63" s="168"/>
      <c r="AG63" s="168"/>
      <c r="AH63" s="168"/>
      <c r="AI63" s="168"/>
      <c r="AJ63" s="188"/>
      <c r="AK63" s="188"/>
      <c r="AL63" s="188"/>
      <c r="AM63" s="188"/>
      <c r="AN63" s="188"/>
      <c r="AO63" s="188"/>
      <c r="AP63" s="149" t="n">
        <f aca="false">AD63-AJ63</f>
        <v>0</v>
      </c>
      <c r="AQ63" s="149"/>
      <c r="AR63" s="149"/>
      <c r="AS63" s="149"/>
      <c r="AT63" s="149"/>
      <c r="AU63" s="149"/>
    </row>
    <row r="64" customFormat="false" ht="14.25" hidden="false" customHeight="true" outlineLevel="0" collapsed="false">
      <c r="B64" s="151"/>
      <c r="C64" s="151"/>
      <c r="D64" s="151"/>
      <c r="E64" s="151"/>
      <c r="F64" s="152" t="s">
        <v>160</v>
      </c>
      <c r="G64" s="152"/>
      <c r="H64" s="152"/>
      <c r="I64" s="152"/>
      <c r="J64" s="152"/>
      <c r="K64" s="152"/>
      <c r="L64" s="153" t="n">
        <v>196000</v>
      </c>
      <c r="M64" s="153"/>
      <c r="N64" s="153"/>
      <c r="O64" s="153"/>
      <c r="P64" s="153"/>
      <c r="Q64" s="153"/>
      <c r="R64" s="151"/>
      <c r="S64" s="151"/>
      <c r="T64" s="151"/>
      <c r="U64" s="151"/>
      <c r="V64" s="151"/>
      <c r="W64" s="151"/>
      <c r="X64" s="151"/>
      <c r="Y64" s="151"/>
      <c r="Z64" s="151"/>
      <c r="AA64" s="151"/>
      <c r="AB64" s="151"/>
      <c r="AC64" s="151"/>
      <c r="AD64" s="170" t="n">
        <f aca="false">L64*X64</f>
        <v>0</v>
      </c>
      <c r="AE64" s="170"/>
      <c r="AF64" s="170"/>
      <c r="AG64" s="170"/>
      <c r="AH64" s="170"/>
      <c r="AI64" s="170"/>
      <c r="AJ64" s="201"/>
      <c r="AK64" s="201"/>
      <c r="AL64" s="201"/>
      <c r="AM64" s="201"/>
      <c r="AN64" s="201"/>
      <c r="AO64" s="201"/>
      <c r="AP64" s="157" t="n">
        <f aca="false">AD64-AJ64</f>
        <v>0</v>
      </c>
      <c r="AQ64" s="157"/>
      <c r="AR64" s="157"/>
      <c r="AS64" s="157"/>
      <c r="AT64" s="157"/>
      <c r="AU64" s="157"/>
    </row>
    <row r="65" customFormat="false" ht="14.25" hidden="false" customHeight="true" outlineLevel="0" collapsed="false">
      <c r="B65" s="158" t="s">
        <v>163</v>
      </c>
      <c r="C65" s="158"/>
      <c r="D65" s="158"/>
      <c r="E65" s="158"/>
      <c r="F65" s="158"/>
      <c r="G65" s="158"/>
      <c r="H65" s="158"/>
      <c r="I65" s="158"/>
      <c r="J65" s="158"/>
      <c r="K65" s="158"/>
      <c r="L65" s="159"/>
      <c r="M65" s="159"/>
      <c r="N65" s="159"/>
      <c r="O65" s="159"/>
      <c r="P65" s="159"/>
      <c r="Q65" s="159"/>
      <c r="R65" s="171" t="n">
        <f aca="false">SUM(R47:W64)</f>
        <v>0</v>
      </c>
      <c r="S65" s="171"/>
      <c r="T65" s="171"/>
      <c r="U65" s="171"/>
      <c r="V65" s="171"/>
      <c r="W65" s="171"/>
      <c r="X65" s="172" t="n">
        <f aca="false">SUM(X47:AC64)</f>
        <v>0</v>
      </c>
      <c r="Y65" s="172"/>
      <c r="Z65" s="172"/>
      <c r="AA65" s="172"/>
      <c r="AB65" s="172"/>
      <c r="AC65" s="172"/>
      <c r="AD65" s="173" t="n">
        <f aca="false">SUM(AD47:AI64)</f>
        <v>0</v>
      </c>
      <c r="AE65" s="173"/>
      <c r="AF65" s="173"/>
      <c r="AG65" s="173"/>
      <c r="AH65" s="173"/>
      <c r="AI65" s="173"/>
      <c r="AJ65" s="173" t="n">
        <f aca="false">SUM(AJ47:AO64)</f>
        <v>0</v>
      </c>
      <c r="AK65" s="173"/>
      <c r="AL65" s="173"/>
      <c r="AM65" s="173"/>
      <c r="AN65" s="173"/>
      <c r="AO65" s="173"/>
      <c r="AP65" s="173" t="n">
        <f aca="false">SUM(AP47:AU64)</f>
        <v>0</v>
      </c>
      <c r="AQ65" s="173"/>
      <c r="AR65" s="173"/>
      <c r="AS65" s="173"/>
      <c r="AT65" s="173"/>
      <c r="AU65" s="173"/>
    </row>
    <row r="66" customFormat="false" ht="14.25" hidden="false" customHeight="true" outlineLevel="0" collapsed="false">
      <c r="B66" s="115"/>
      <c r="C66" s="115"/>
      <c r="D66" s="115"/>
      <c r="E66" s="115"/>
      <c r="F66" s="115"/>
      <c r="G66" s="115"/>
      <c r="H66" s="115"/>
      <c r="I66" s="115"/>
      <c r="J66" s="115"/>
      <c r="K66" s="115"/>
      <c r="L66" s="115"/>
      <c r="M66" s="115"/>
      <c r="N66" s="115"/>
      <c r="O66" s="115"/>
      <c r="P66" s="115"/>
      <c r="Q66" s="115"/>
      <c r="R66" s="174"/>
      <c r="S66" s="174"/>
      <c r="T66" s="174"/>
      <c r="U66" s="174"/>
      <c r="V66" s="174"/>
      <c r="W66" s="174"/>
      <c r="X66" s="115"/>
      <c r="Y66" s="115"/>
      <c r="Z66" s="115"/>
      <c r="AA66" s="115"/>
      <c r="AB66" s="115"/>
      <c r="AC66" s="115"/>
      <c r="AD66" s="129"/>
      <c r="AE66" s="129"/>
      <c r="AF66" s="129"/>
      <c r="AG66" s="129"/>
      <c r="AH66" s="129"/>
      <c r="AI66" s="129"/>
      <c r="AJ66" s="129"/>
      <c r="AK66" s="129"/>
      <c r="AL66" s="129"/>
      <c r="AM66" s="129"/>
      <c r="AN66" s="129"/>
      <c r="AO66" s="129"/>
      <c r="AP66" s="129"/>
      <c r="AQ66" s="129"/>
      <c r="AR66" s="129"/>
      <c r="AS66" s="129"/>
      <c r="AT66" s="129"/>
      <c r="AU66" s="129"/>
    </row>
    <row r="67" customFormat="false" ht="14.25" hidden="false" customHeight="true" outlineLevel="0" collapsed="false">
      <c r="B67" s="115"/>
      <c r="C67" s="115"/>
      <c r="D67" s="115"/>
      <c r="E67" s="115"/>
      <c r="F67" s="115"/>
      <c r="G67" s="115"/>
      <c r="H67" s="115"/>
      <c r="I67" s="115"/>
      <c r="J67" s="115"/>
      <c r="K67" s="115"/>
      <c r="L67" s="115"/>
      <c r="M67" s="115"/>
      <c r="N67" s="115"/>
      <c r="O67" s="115"/>
      <c r="P67" s="115"/>
      <c r="Q67" s="115"/>
      <c r="R67" s="174"/>
      <c r="S67" s="174"/>
      <c r="T67" s="174"/>
      <c r="U67" s="174"/>
      <c r="V67" s="174"/>
      <c r="W67" s="174"/>
      <c r="X67" s="115"/>
      <c r="Y67" s="115"/>
      <c r="Z67" s="115"/>
      <c r="AA67" s="115"/>
      <c r="AB67" s="115"/>
      <c r="AC67" s="115"/>
      <c r="AD67" s="129"/>
      <c r="AE67" s="129"/>
      <c r="AF67" s="129"/>
      <c r="AG67" s="129"/>
      <c r="AH67" s="129"/>
      <c r="AI67" s="129"/>
      <c r="AJ67" s="129"/>
      <c r="AK67" s="129"/>
      <c r="AL67" s="129"/>
      <c r="AM67" s="129"/>
      <c r="AN67" s="129"/>
      <c r="AO67" s="129"/>
      <c r="AP67" s="129"/>
      <c r="AQ67" s="129"/>
      <c r="AR67" s="129"/>
      <c r="AS67" s="129"/>
      <c r="AT67" s="129"/>
      <c r="AU67" s="129"/>
    </row>
    <row r="68" customFormat="false" ht="14.25" hidden="false" customHeight="true" outlineLevel="0" collapsed="false">
      <c r="B68" s="185" t="s">
        <v>166</v>
      </c>
      <c r="C68" s="185"/>
      <c r="D68" s="185"/>
      <c r="E68" s="185"/>
      <c r="F68" s="185"/>
      <c r="G68" s="115" t="s">
        <v>167</v>
      </c>
      <c r="H68" s="115"/>
      <c r="I68" s="115"/>
      <c r="J68" s="115"/>
      <c r="AD68" s="114"/>
      <c r="AE68" s="114"/>
      <c r="AF68" s="114"/>
      <c r="AG68" s="114"/>
      <c r="AH68" s="114"/>
      <c r="AI68" s="114"/>
      <c r="AJ68" s="114"/>
      <c r="AK68" s="114"/>
      <c r="AL68" s="114"/>
      <c r="AM68" s="114"/>
      <c r="AN68" s="114"/>
      <c r="AO68" s="114"/>
      <c r="AP68" s="114"/>
      <c r="AQ68" s="114"/>
      <c r="AR68" s="114"/>
      <c r="AS68" s="114"/>
      <c r="AT68" s="114"/>
      <c r="AU68" s="114"/>
    </row>
    <row r="69" customFormat="false" ht="14.25" hidden="false" customHeight="true" outlineLevel="0" collapsed="false">
      <c r="B69" s="124" t="s">
        <v>149</v>
      </c>
      <c r="C69" s="124"/>
      <c r="D69" s="124"/>
      <c r="E69" s="124"/>
      <c r="F69" s="141" t="s">
        <v>102</v>
      </c>
      <c r="G69" s="141"/>
      <c r="H69" s="141"/>
      <c r="I69" s="141"/>
      <c r="J69" s="141"/>
      <c r="K69" s="141"/>
      <c r="L69" s="141" t="s">
        <v>150</v>
      </c>
      <c r="M69" s="141"/>
      <c r="N69" s="141"/>
      <c r="O69" s="141"/>
      <c r="P69" s="141"/>
      <c r="Q69" s="141"/>
      <c r="R69" s="141" t="s">
        <v>151</v>
      </c>
      <c r="S69" s="141"/>
      <c r="T69" s="141"/>
      <c r="U69" s="141"/>
      <c r="V69" s="141"/>
      <c r="W69" s="141"/>
      <c r="X69" s="141" t="s">
        <v>128</v>
      </c>
      <c r="Y69" s="141"/>
      <c r="Z69" s="141"/>
      <c r="AA69" s="141"/>
      <c r="AB69" s="141"/>
      <c r="AC69" s="141"/>
      <c r="AD69" s="165" t="s">
        <v>152</v>
      </c>
      <c r="AE69" s="165"/>
      <c r="AF69" s="165"/>
      <c r="AG69" s="165"/>
      <c r="AH69" s="165"/>
      <c r="AI69" s="165"/>
      <c r="AJ69" s="175" t="s">
        <v>127</v>
      </c>
      <c r="AK69" s="175"/>
      <c r="AL69" s="175"/>
      <c r="AM69" s="175"/>
      <c r="AN69" s="175"/>
      <c r="AO69" s="175"/>
      <c r="AP69" s="165" t="s">
        <v>153</v>
      </c>
      <c r="AQ69" s="165"/>
      <c r="AR69" s="165"/>
      <c r="AS69" s="165"/>
      <c r="AT69" s="165"/>
      <c r="AU69" s="165"/>
      <c r="AV69" s="143"/>
    </row>
    <row r="70" customFormat="false" ht="14.25" hidden="false" customHeight="true" outlineLevel="0" collapsed="false">
      <c r="B70" s="124"/>
      <c r="C70" s="124"/>
      <c r="D70" s="124"/>
      <c r="E70" s="124"/>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65"/>
      <c r="AE70" s="165"/>
      <c r="AF70" s="165"/>
      <c r="AG70" s="165"/>
      <c r="AH70" s="165"/>
      <c r="AI70" s="165"/>
      <c r="AJ70" s="175"/>
      <c r="AK70" s="175"/>
      <c r="AL70" s="175"/>
      <c r="AM70" s="175"/>
      <c r="AN70" s="175"/>
      <c r="AO70" s="175"/>
      <c r="AP70" s="165"/>
      <c r="AQ70" s="165"/>
      <c r="AR70" s="165"/>
      <c r="AS70" s="165"/>
      <c r="AT70" s="165"/>
      <c r="AU70" s="165"/>
      <c r="AV70" s="143"/>
    </row>
    <row r="71" customFormat="false" ht="14.25" hidden="false" customHeight="true" outlineLevel="0" collapsed="false">
      <c r="B71" s="141" t="s">
        <v>154</v>
      </c>
      <c r="C71" s="141"/>
      <c r="D71" s="141"/>
      <c r="E71" s="141"/>
      <c r="F71" s="144" t="s">
        <v>155</v>
      </c>
      <c r="G71" s="144"/>
      <c r="H71" s="144"/>
      <c r="I71" s="144"/>
      <c r="J71" s="144"/>
      <c r="K71" s="144"/>
      <c r="L71" s="145" t="n">
        <v>85000</v>
      </c>
      <c r="M71" s="145"/>
      <c r="N71" s="145"/>
      <c r="O71" s="145"/>
      <c r="P71" s="145"/>
      <c r="Q71" s="145"/>
      <c r="R71" s="144"/>
      <c r="S71" s="144"/>
      <c r="T71" s="144"/>
      <c r="U71" s="144"/>
      <c r="V71" s="144"/>
      <c r="W71" s="144"/>
      <c r="X71" s="144"/>
      <c r="Y71" s="144"/>
      <c r="Z71" s="144"/>
      <c r="AA71" s="144"/>
      <c r="AB71" s="144"/>
      <c r="AC71" s="144"/>
      <c r="AD71" s="168" t="n">
        <f aca="false">L71*X71</f>
        <v>0</v>
      </c>
      <c r="AE71" s="168"/>
      <c r="AF71" s="168"/>
      <c r="AG71" s="168"/>
      <c r="AH71" s="168"/>
      <c r="AI71" s="168"/>
      <c r="AJ71" s="188"/>
      <c r="AK71" s="188"/>
      <c r="AL71" s="188"/>
      <c r="AM71" s="188"/>
      <c r="AN71" s="188"/>
      <c r="AO71" s="188"/>
      <c r="AP71" s="149" t="n">
        <f aca="false">AD71-AJ71</f>
        <v>0</v>
      </c>
      <c r="AQ71" s="149"/>
      <c r="AR71" s="149"/>
      <c r="AS71" s="149"/>
      <c r="AT71" s="149"/>
      <c r="AU71" s="149"/>
    </row>
    <row r="72" customFormat="false" ht="14.25" hidden="false" customHeight="true" outlineLevel="0" collapsed="false">
      <c r="B72" s="141"/>
      <c r="C72" s="141"/>
      <c r="D72" s="141"/>
      <c r="E72" s="141"/>
      <c r="F72" s="144" t="s">
        <v>156</v>
      </c>
      <c r="G72" s="144"/>
      <c r="H72" s="144"/>
      <c r="I72" s="144"/>
      <c r="J72" s="144"/>
      <c r="K72" s="144"/>
      <c r="L72" s="145" t="n">
        <v>97000</v>
      </c>
      <c r="M72" s="145"/>
      <c r="N72" s="145"/>
      <c r="O72" s="145"/>
      <c r="P72" s="145"/>
      <c r="Q72" s="145"/>
      <c r="R72" s="144"/>
      <c r="S72" s="144"/>
      <c r="T72" s="144"/>
      <c r="U72" s="144"/>
      <c r="V72" s="144"/>
      <c r="W72" s="144"/>
      <c r="X72" s="144"/>
      <c r="Y72" s="144"/>
      <c r="Z72" s="144"/>
      <c r="AA72" s="144"/>
      <c r="AB72" s="144"/>
      <c r="AC72" s="144"/>
      <c r="AD72" s="168" t="n">
        <f aca="false">L72*X72</f>
        <v>0</v>
      </c>
      <c r="AE72" s="168"/>
      <c r="AF72" s="168"/>
      <c r="AG72" s="168"/>
      <c r="AH72" s="168"/>
      <c r="AI72" s="168"/>
      <c r="AJ72" s="188"/>
      <c r="AK72" s="188"/>
      <c r="AL72" s="188"/>
      <c r="AM72" s="188"/>
      <c r="AN72" s="188"/>
      <c r="AO72" s="188"/>
      <c r="AP72" s="149" t="n">
        <f aca="false">AD72-AJ72</f>
        <v>0</v>
      </c>
      <c r="AQ72" s="149"/>
      <c r="AR72" s="149"/>
      <c r="AS72" s="149"/>
      <c r="AT72" s="149"/>
      <c r="AU72" s="149"/>
    </row>
    <row r="73" customFormat="false" ht="14.25" hidden="false" customHeight="true" outlineLevel="0" collapsed="false">
      <c r="B73" s="141"/>
      <c r="C73" s="141"/>
      <c r="D73" s="141"/>
      <c r="E73" s="141"/>
      <c r="F73" s="144" t="s">
        <v>157</v>
      </c>
      <c r="G73" s="144"/>
      <c r="H73" s="144"/>
      <c r="I73" s="144"/>
      <c r="J73" s="144"/>
      <c r="K73" s="144"/>
      <c r="L73" s="145" t="n">
        <v>102000</v>
      </c>
      <c r="M73" s="145"/>
      <c r="N73" s="145"/>
      <c r="O73" s="145"/>
      <c r="P73" s="145"/>
      <c r="Q73" s="145"/>
      <c r="R73" s="144"/>
      <c r="S73" s="144"/>
      <c r="T73" s="144"/>
      <c r="U73" s="144"/>
      <c r="V73" s="144"/>
      <c r="W73" s="144"/>
      <c r="X73" s="144"/>
      <c r="Y73" s="144"/>
      <c r="Z73" s="144"/>
      <c r="AA73" s="144"/>
      <c r="AB73" s="144"/>
      <c r="AC73" s="144"/>
      <c r="AD73" s="168" t="n">
        <f aca="false">L73*X73</f>
        <v>0</v>
      </c>
      <c r="AE73" s="168"/>
      <c r="AF73" s="168"/>
      <c r="AG73" s="168"/>
      <c r="AH73" s="168"/>
      <c r="AI73" s="168"/>
      <c r="AJ73" s="188"/>
      <c r="AK73" s="188"/>
      <c r="AL73" s="188"/>
      <c r="AM73" s="188"/>
      <c r="AN73" s="188"/>
      <c r="AO73" s="188"/>
      <c r="AP73" s="149" t="n">
        <f aca="false">AD73-AJ73</f>
        <v>0</v>
      </c>
      <c r="AQ73" s="149"/>
      <c r="AR73" s="149"/>
      <c r="AS73" s="149"/>
      <c r="AT73" s="149"/>
      <c r="AU73" s="149"/>
    </row>
    <row r="74" customFormat="false" ht="14.25" hidden="false" customHeight="true" outlineLevel="0" collapsed="false">
      <c r="B74" s="141"/>
      <c r="C74" s="141"/>
      <c r="D74" s="141"/>
      <c r="E74" s="141"/>
      <c r="F74" s="144" t="s">
        <v>158</v>
      </c>
      <c r="G74" s="144"/>
      <c r="H74" s="144"/>
      <c r="I74" s="144"/>
      <c r="J74" s="144"/>
      <c r="K74" s="144"/>
      <c r="L74" s="145" t="n">
        <v>126000</v>
      </c>
      <c r="M74" s="145"/>
      <c r="N74" s="145"/>
      <c r="O74" s="145"/>
      <c r="P74" s="145"/>
      <c r="Q74" s="145"/>
      <c r="R74" s="144"/>
      <c r="S74" s="144"/>
      <c r="T74" s="144"/>
      <c r="U74" s="144"/>
      <c r="V74" s="144"/>
      <c r="W74" s="144"/>
      <c r="X74" s="144"/>
      <c r="Y74" s="144"/>
      <c r="Z74" s="144"/>
      <c r="AA74" s="144"/>
      <c r="AB74" s="144"/>
      <c r="AC74" s="144"/>
      <c r="AD74" s="168" t="n">
        <f aca="false">L74*X74</f>
        <v>0</v>
      </c>
      <c r="AE74" s="168"/>
      <c r="AF74" s="168"/>
      <c r="AG74" s="168"/>
      <c r="AH74" s="168"/>
      <c r="AI74" s="168"/>
      <c r="AJ74" s="188"/>
      <c r="AK74" s="188"/>
      <c r="AL74" s="188"/>
      <c r="AM74" s="188"/>
      <c r="AN74" s="188"/>
      <c r="AO74" s="188"/>
      <c r="AP74" s="149" t="n">
        <f aca="false">AD74-AJ74</f>
        <v>0</v>
      </c>
      <c r="AQ74" s="149"/>
      <c r="AR74" s="149"/>
      <c r="AS74" s="149"/>
      <c r="AT74" s="149"/>
      <c r="AU74" s="149"/>
    </row>
    <row r="75" customFormat="false" ht="14.25" hidden="false" customHeight="true" outlineLevel="0" collapsed="false">
      <c r="B75" s="141"/>
      <c r="C75" s="141"/>
      <c r="D75" s="141"/>
      <c r="E75" s="141"/>
      <c r="F75" s="144" t="s">
        <v>159</v>
      </c>
      <c r="G75" s="144"/>
      <c r="H75" s="144"/>
      <c r="I75" s="144"/>
      <c r="J75" s="144"/>
      <c r="K75" s="144"/>
      <c r="L75" s="145" t="n">
        <v>162000</v>
      </c>
      <c r="M75" s="145"/>
      <c r="N75" s="145"/>
      <c r="O75" s="145"/>
      <c r="P75" s="145"/>
      <c r="Q75" s="145"/>
      <c r="R75" s="144"/>
      <c r="S75" s="144"/>
      <c r="T75" s="144"/>
      <c r="U75" s="144"/>
      <c r="V75" s="144"/>
      <c r="W75" s="144"/>
      <c r="X75" s="144"/>
      <c r="Y75" s="144"/>
      <c r="Z75" s="144"/>
      <c r="AA75" s="144"/>
      <c r="AB75" s="144"/>
      <c r="AC75" s="144"/>
      <c r="AD75" s="168" t="n">
        <f aca="false">L75*X75</f>
        <v>0</v>
      </c>
      <c r="AE75" s="168"/>
      <c r="AF75" s="168"/>
      <c r="AG75" s="168"/>
      <c r="AH75" s="168"/>
      <c r="AI75" s="168"/>
      <c r="AJ75" s="188"/>
      <c r="AK75" s="188"/>
      <c r="AL75" s="188"/>
      <c r="AM75" s="188"/>
      <c r="AN75" s="188"/>
      <c r="AO75" s="188"/>
      <c r="AP75" s="149" t="n">
        <f aca="false">AD75-AJ75</f>
        <v>0</v>
      </c>
      <c r="AQ75" s="149"/>
      <c r="AR75" s="149"/>
      <c r="AS75" s="149"/>
      <c r="AT75" s="149"/>
      <c r="AU75" s="149"/>
    </row>
    <row r="76" customFormat="false" ht="14.25" hidden="false" customHeight="true" outlineLevel="0" collapsed="false">
      <c r="B76" s="141"/>
      <c r="C76" s="141"/>
      <c r="D76" s="141"/>
      <c r="E76" s="141"/>
      <c r="F76" s="144" t="s">
        <v>160</v>
      </c>
      <c r="G76" s="144"/>
      <c r="H76" s="144"/>
      <c r="I76" s="144"/>
      <c r="J76" s="144"/>
      <c r="K76" s="144"/>
      <c r="L76" s="145" t="n">
        <v>203000</v>
      </c>
      <c r="M76" s="145"/>
      <c r="N76" s="145"/>
      <c r="O76" s="145"/>
      <c r="P76" s="145"/>
      <c r="Q76" s="145"/>
      <c r="R76" s="144"/>
      <c r="S76" s="144"/>
      <c r="T76" s="144"/>
      <c r="U76" s="144"/>
      <c r="V76" s="144"/>
      <c r="W76" s="144"/>
      <c r="X76" s="144"/>
      <c r="Y76" s="144"/>
      <c r="Z76" s="144"/>
      <c r="AA76" s="144"/>
      <c r="AB76" s="144"/>
      <c r="AC76" s="144"/>
      <c r="AD76" s="168" t="n">
        <f aca="false">L76*X76</f>
        <v>0</v>
      </c>
      <c r="AE76" s="168"/>
      <c r="AF76" s="168"/>
      <c r="AG76" s="168"/>
      <c r="AH76" s="168"/>
      <c r="AI76" s="168"/>
      <c r="AJ76" s="188"/>
      <c r="AK76" s="188"/>
      <c r="AL76" s="188"/>
      <c r="AM76" s="188"/>
      <c r="AN76" s="188"/>
      <c r="AO76" s="188"/>
      <c r="AP76" s="149" t="n">
        <f aca="false">AD76-AJ76</f>
        <v>0</v>
      </c>
      <c r="AQ76" s="149"/>
      <c r="AR76" s="149"/>
      <c r="AS76" s="149"/>
      <c r="AT76" s="149"/>
      <c r="AU76" s="149"/>
    </row>
    <row r="77" customFormat="false" ht="14.25" hidden="false" customHeight="true" outlineLevel="0" collapsed="false">
      <c r="B77" s="141" t="s">
        <v>161</v>
      </c>
      <c r="C77" s="141"/>
      <c r="D77" s="141"/>
      <c r="E77" s="141"/>
      <c r="F77" s="144" t="s">
        <v>155</v>
      </c>
      <c r="G77" s="144"/>
      <c r="H77" s="144"/>
      <c r="I77" s="144"/>
      <c r="J77" s="144"/>
      <c r="K77" s="144"/>
      <c r="L77" s="145" t="n">
        <v>70000</v>
      </c>
      <c r="M77" s="145"/>
      <c r="N77" s="145"/>
      <c r="O77" s="145"/>
      <c r="P77" s="145"/>
      <c r="Q77" s="145"/>
      <c r="R77" s="144"/>
      <c r="S77" s="144"/>
      <c r="T77" s="144"/>
      <c r="U77" s="144"/>
      <c r="V77" s="144"/>
      <c r="W77" s="144"/>
      <c r="X77" s="144"/>
      <c r="Y77" s="144"/>
      <c r="Z77" s="144"/>
      <c r="AA77" s="144"/>
      <c r="AB77" s="144"/>
      <c r="AC77" s="144"/>
      <c r="AD77" s="168" t="n">
        <f aca="false">L77*X77</f>
        <v>0</v>
      </c>
      <c r="AE77" s="168"/>
      <c r="AF77" s="168"/>
      <c r="AG77" s="168"/>
      <c r="AH77" s="168"/>
      <c r="AI77" s="168"/>
      <c r="AJ77" s="188"/>
      <c r="AK77" s="188"/>
      <c r="AL77" s="188"/>
      <c r="AM77" s="188"/>
      <c r="AN77" s="188"/>
      <c r="AO77" s="188"/>
      <c r="AP77" s="149" t="n">
        <f aca="false">AD77-AJ77</f>
        <v>0</v>
      </c>
      <c r="AQ77" s="149"/>
      <c r="AR77" s="149"/>
      <c r="AS77" s="149"/>
      <c r="AT77" s="149"/>
      <c r="AU77" s="149"/>
    </row>
    <row r="78" customFormat="false" ht="14.25" hidden="false" customHeight="true" outlineLevel="0" collapsed="false">
      <c r="B78" s="141"/>
      <c r="C78" s="141"/>
      <c r="D78" s="141"/>
      <c r="E78" s="141"/>
      <c r="F78" s="144" t="s">
        <v>156</v>
      </c>
      <c r="G78" s="144"/>
      <c r="H78" s="144"/>
      <c r="I78" s="144"/>
      <c r="J78" s="144"/>
      <c r="K78" s="144"/>
      <c r="L78" s="145" t="n">
        <v>82000</v>
      </c>
      <c r="M78" s="145"/>
      <c r="N78" s="145"/>
      <c r="O78" s="145"/>
      <c r="P78" s="145"/>
      <c r="Q78" s="145"/>
      <c r="R78" s="202"/>
      <c r="S78" s="202"/>
      <c r="T78" s="202"/>
      <c r="U78" s="202"/>
      <c r="V78" s="202"/>
      <c r="W78" s="202"/>
      <c r="X78" s="202"/>
      <c r="Y78" s="202"/>
      <c r="Z78" s="202"/>
      <c r="AA78" s="202"/>
      <c r="AB78" s="202"/>
      <c r="AC78" s="202"/>
      <c r="AD78" s="192" t="n">
        <f aca="false">L78*X78</f>
        <v>0</v>
      </c>
      <c r="AE78" s="192"/>
      <c r="AF78" s="192"/>
      <c r="AG78" s="192"/>
      <c r="AH78" s="192"/>
      <c r="AI78" s="192"/>
      <c r="AJ78" s="191"/>
      <c r="AK78" s="191"/>
      <c r="AL78" s="191"/>
      <c r="AM78" s="191"/>
      <c r="AN78" s="191"/>
      <c r="AO78" s="191"/>
      <c r="AP78" s="192" t="n">
        <f aca="false">AD78-AJ78</f>
        <v>0</v>
      </c>
      <c r="AQ78" s="192"/>
      <c r="AR78" s="192"/>
      <c r="AS78" s="192"/>
      <c r="AT78" s="192"/>
      <c r="AU78" s="192"/>
    </row>
    <row r="79" customFormat="false" ht="14.25" hidden="false" customHeight="true" outlineLevel="0" collapsed="false">
      <c r="B79" s="141"/>
      <c r="C79" s="141"/>
      <c r="D79" s="141"/>
      <c r="E79" s="141"/>
      <c r="F79" s="144" t="s">
        <v>157</v>
      </c>
      <c r="G79" s="144"/>
      <c r="H79" s="144"/>
      <c r="I79" s="144"/>
      <c r="J79" s="144"/>
      <c r="K79" s="144"/>
      <c r="L79" s="145" t="n">
        <v>101000</v>
      </c>
      <c r="M79" s="145"/>
      <c r="N79" s="145"/>
      <c r="O79" s="145"/>
      <c r="P79" s="145"/>
      <c r="Q79" s="145"/>
      <c r="R79" s="202"/>
      <c r="S79" s="202"/>
      <c r="T79" s="202"/>
      <c r="U79" s="202"/>
      <c r="V79" s="202"/>
      <c r="W79" s="202"/>
      <c r="X79" s="202"/>
      <c r="Y79" s="202"/>
      <c r="Z79" s="202"/>
      <c r="AA79" s="202"/>
      <c r="AB79" s="202"/>
      <c r="AC79" s="202"/>
      <c r="AD79" s="192" t="n">
        <f aca="false">L79*X79</f>
        <v>0</v>
      </c>
      <c r="AE79" s="192"/>
      <c r="AF79" s="192"/>
      <c r="AG79" s="192"/>
      <c r="AH79" s="192"/>
      <c r="AI79" s="192"/>
      <c r="AJ79" s="191"/>
      <c r="AK79" s="191"/>
      <c r="AL79" s="191"/>
      <c r="AM79" s="191"/>
      <c r="AN79" s="191"/>
      <c r="AO79" s="191"/>
      <c r="AP79" s="192" t="n">
        <f aca="false">AD79-AJ79</f>
        <v>0</v>
      </c>
      <c r="AQ79" s="192"/>
      <c r="AR79" s="192"/>
      <c r="AS79" s="192"/>
      <c r="AT79" s="192"/>
      <c r="AU79" s="192"/>
    </row>
    <row r="80" customFormat="false" ht="14.25" hidden="false" customHeight="true" outlineLevel="0" collapsed="false">
      <c r="B80" s="141"/>
      <c r="C80" s="141"/>
      <c r="D80" s="141"/>
      <c r="E80" s="141"/>
      <c r="F80" s="144" t="s">
        <v>158</v>
      </c>
      <c r="G80" s="144"/>
      <c r="H80" s="144"/>
      <c r="I80" s="144"/>
      <c r="J80" s="144"/>
      <c r="K80" s="144"/>
      <c r="L80" s="145" t="n">
        <v>121000</v>
      </c>
      <c r="M80" s="145"/>
      <c r="N80" s="145"/>
      <c r="O80" s="145"/>
      <c r="P80" s="145"/>
      <c r="Q80" s="145"/>
      <c r="R80" s="202"/>
      <c r="S80" s="202"/>
      <c r="T80" s="202"/>
      <c r="U80" s="202"/>
      <c r="V80" s="202"/>
      <c r="W80" s="202"/>
      <c r="X80" s="202"/>
      <c r="Y80" s="202"/>
      <c r="Z80" s="202"/>
      <c r="AA80" s="202"/>
      <c r="AB80" s="202"/>
      <c r="AC80" s="202"/>
      <c r="AD80" s="192" t="n">
        <f aca="false">L80*X80</f>
        <v>0</v>
      </c>
      <c r="AE80" s="192"/>
      <c r="AF80" s="192"/>
      <c r="AG80" s="192"/>
      <c r="AH80" s="192"/>
      <c r="AI80" s="192"/>
      <c r="AJ80" s="191"/>
      <c r="AK80" s="191"/>
      <c r="AL80" s="191"/>
      <c r="AM80" s="191"/>
      <c r="AN80" s="191"/>
      <c r="AO80" s="191"/>
      <c r="AP80" s="192" t="n">
        <f aca="false">AD80-AJ80</f>
        <v>0</v>
      </c>
      <c r="AQ80" s="192"/>
      <c r="AR80" s="192"/>
      <c r="AS80" s="192"/>
      <c r="AT80" s="192"/>
      <c r="AU80" s="192"/>
    </row>
    <row r="81" customFormat="false" ht="14.25" hidden="false" customHeight="true" outlineLevel="0" collapsed="false">
      <c r="B81" s="141"/>
      <c r="C81" s="141"/>
      <c r="D81" s="141"/>
      <c r="E81" s="141"/>
      <c r="F81" s="144" t="s">
        <v>159</v>
      </c>
      <c r="G81" s="144"/>
      <c r="H81" s="144"/>
      <c r="I81" s="144"/>
      <c r="J81" s="144"/>
      <c r="K81" s="144"/>
      <c r="L81" s="145" t="n">
        <v>151000</v>
      </c>
      <c r="M81" s="145"/>
      <c r="N81" s="145"/>
      <c r="O81" s="145"/>
      <c r="P81" s="145"/>
      <c r="Q81" s="145"/>
      <c r="R81" s="202"/>
      <c r="S81" s="202"/>
      <c r="T81" s="202"/>
      <c r="U81" s="202"/>
      <c r="V81" s="202"/>
      <c r="W81" s="202"/>
      <c r="X81" s="202"/>
      <c r="Y81" s="202"/>
      <c r="Z81" s="202"/>
      <c r="AA81" s="202"/>
      <c r="AB81" s="202"/>
      <c r="AC81" s="202"/>
      <c r="AD81" s="192" t="n">
        <f aca="false">L81*X81</f>
        <v>0</v>
      </c>
      <c r="AE81" s="192"/>
      <c r="AF81" s="192"/>
      <c r="AG81" s="192"/>
      <c r="AH81" s="192"/>
      <c r="AI81" s="192"/>
      <c r="AJ81" s="191"/>
      <c r="AK81" s="191"/>
      <c r="AL81" s="191"/>
      <c r="AM81" s="191"/>
      <c r="AN81" s="191"/>
      <c r="AO81" s="191"/>
      <c r="AP81" s="192" t="n">
        <f aca="false">AD81-AJ81</f>
        <v>0</v>
      </c>
      <c r="AQ81" s="192"/>
      <c r="AR81" s="192"/>
      <c r="AS81" s="192"/>
      <c r="AT81" s="192"/>
      <c r="AU81" s="192"/>
    </row>
    <row r="82" customFormat="false" ht="14.25" hidden="false" customHeight="true" outlineLevel="0" collapsed="false">
      <c r="B82" s="141"/>
      <c r="C82" s="141"/>
      <c r="D82" s="141"/>
      <c r="E82" s="141"/>
      <c r="F82" s="144" t="s">
        <v>160</v>
      </c>
      <c r="G82" s="144"/>
      <c r="H82" s="144"/>
      <c r="I82" s="144"/>
      <c r="J82" s="144"/>
      <c r="K82" s="144"/>
      <c r="L82" s="145" t="n">
        <v>191000</v>
      </c>
      <c r="M82" s="145"/>
      <c r="N82" s="145"/>
      <c r="O82" s="145"/>
      <c r="P82" s="145"/>
      <c r="Q82" s="145"/>
      <c r="R82" s="202"/>
      <c r="S82" s="202"/>
      <c r="T82" s="202"/>
      <c r="U82" s="202"/>
      <c r="V82" s="202"/>
      <c r="W82" s="202"/>
      <c r="X82" s="202"/>
      <c r="Y82" s="202"/>
      <c r="Z82" s="202"/>
      <c r="AA82" s="202"/>
      <c r="AB82" s="202"/>
      <c r="AC82" s="202"/>
      <c r="AD82" s="192" t="n">
        <f aca="false">L82*X82</f>
        <v>0</v>
      </c>
      <c r="AE82" s="192"/>
      <c r="AF82" s="192"/>
      <c r="AG82" s="192"/>
      <c r="AH82" s="192"/>
      <c r="AI82" s="192"/>
      <c r="AJ82" s="191"/>
      <c r="AK82" s="191"/>
      <c r="AL82" s="191"/>
      <c r="AM82" s="191"/>
      <c r="AN82" s="191"/>
      <c r="AO82" s="191"/>
      <c r="AP82" s="192" t="n">
        <f aca="false">AD82-AJ82</f>
        <v>0</v>
      </c>
      <c r="AQ82" s="192"/>
      <c r="AR82" s="192"/>
      <c r="AS82" s="192"/>
      <c r="AT82" s="192"/>
      <c r="AU82" s="192"/>
    </row>
    <row r="83" customFormat="false" ht="14.25" hidden="false" customHeight="true" outlineLevel="0" collapsed="false">
      <c r="B83" s="151" t="s">
        <v>162</v>
      </c>
      <c r="C83" s="151"/>
      <c r="D83" s="151"/>
      <c r="E83" s="151"/>
      <c r="F83" s="144" t="s">
        <v>155</v>
      </c>
      <c r="G83" s="144"/>
      <c r="H83" s="144"/>
      <c r="I83" s="144"/>
      <c r="J83" s="144"/>
      <c r="K83" s="144"/>
      <c r="L83" s="145" t="n">
        <v>60000</v>
      </c>
      <c r="M83" s="145"/>
      <c r="N83" s="145"/>
      <c r="O83" s="145"/>
      <c r="P83" s="145"/>
      <c r="Q83" s="145"/>
      <c r="R83" s="202"/>
      <c r="S83" s="202"/>
      <c r="T83" s="202"/>
      <c r="U83" s="202"/>
      <c r="V83" s="202"/>
      <c r="W83" s="202"/>
      <c r="X83" s="202"/>
      <c r="Y83" s="202"/>
      <c r="Z83" s="202"/>
      <c r="AA83" s="202"/>
      <c r="AB83" s="202"/>
      <c r="AC83" s="202"/>
      <c r="AD83" s="192" t="n">
        <f aca="false">L83*X83</f>
        <v>0</v>
      </c>
      <c r="AE83" s="192"/>
      <c r="AF83" s="192"/>
      <c r="AG83" s="192"/>
      <c r="AH83" s="192"/>
      <c r="AI83" s="192"/>
      <c r="AJ83" s="191"/>
      <c r="AK83" s="191"/>
      <c r="AL83" s="191"/>
      <c r="AM83" s="191"/>
      <c r="AN83" s="191"/>
      <c r="AO83" s="191"/>
      <c r="AP83" s="192" t="n">
        <f aca="false">AD83-AJ83</f>
        <v>0</v>
      </c>
      <c r="AQ83" s="192"/>
      <c r="AR83" s="192"/>
      <c r="AS83" s="192"/>
      <c r="AT83" s="192"/>
      <c r="AU83" s="192"/>
    </row>
    <row r="84" customFormat="false" ht="14.25" hidden="false" customHeight="true" outlineLevel="0" collapsed="false">
      <c r="B84" s="151"/>
      <c r="C84" s="151"/>
      <c r="D84" s="151"/>
      <c r="E84" s="151"/>
      <c r="F84" s="144" t="s">
        <v>156</v>
      </c>
      <c r="G84" s="144"/>
      <c r="H84" s="144"/>
      <c r="I84" s="144"/>
      <c r="J84" s="144"/>
      <c r="K84" s="144"/>
      <c r="L84" s="145" t="n">
        <v>72000</v>
      </c>
      <c r="M84" s="145"/>
      <c r="N84" s="145"/>
      <c r="O84" s="145"/>
      <c r="P84" s="145"/>
      <c r="Q84" s="145"/>
      <c r="R84" s="202"/>
      <c r="S84" s="202"/>
      <c r="T84" s="202"/>
      <c r="U84" s="202"/>
      <c r="V84" s="202"/>
      <c r="W84" s="202"/>
      <c r="X84" s="202"/>
      <c r="Y84" s="202"/>
      <c r="Z84" s="202"/>
      <c r="AA84" s="202"/>
      <c r="AB84" s="202"/>
      <c r="AC84" s="202"/>
      <c r="AD84" s="192" t="n">
        <f aca="false">L84*X84</f>
        <v>0</v>
      </c>
      <c r="AE84" s="192"/>
      <c r="AF84" s="192"/>
      <c r="AG84" s="192"/>
      <c r="AH84" s="192"/>
      <c r="AI84" s="192"/>
      <c r="AJ84" s="191"/>
      <c r="AK84" s="191"/>
      <c r="AL84" s="191"/>
      <c r="AM84" s="191"/>
      <c r="AN84" s="191"/>
      <c r="AO84" s="191"/>
      <c r="AP84" s="192" t="n">
        <f aca="false">AD84-AJ84</f>
        <v>0</v>
      </c>
      <c r="AQ84" s="192"/>
      <c r="AR84" s="192"/>
      <c r="AS84" s="192"/>
      <c r="AT84" s="192"/>
      <c r="AU84" s="192"/>
    </row>
    <row r="85" customFormat="false" ht="14.25" hidden="false" customHeight="true" outlineLevel="0" collapsed="false">
      <c r="B85" s="151"/>
      <c r="C85" s="151"/>
      <c r="D85" s="151"/>
      <c r="E85" s="151"/>
      <c r="F85" s="144" t="s">
        <v>157</v>
      </c>
      <c r="G85" s="144"/>
      <c r="H85" s="144"/>
      <c r="I85" s="144"/>
      <c r="J85" s="144"/>
      <c r="K85" s="144"/>
      <c r="L85" s="145" t="n">
        <v>94000</v>
      </c>
      <c r="M85" s="145"/>
      <c r="N85" s="145"/>
      <c r="O85" s="145"/>
      <c r="P85" s="145"/>
      <c r="Q85" s="145"/>
      <c r="R85" s="202"/>
      <c r="S85" s="202"/>
      <c r="T85" s="202"/>
      <c r="U85" s="202"/>
      <c r="V85" s="202"/>
      <c r="W85" s="202"/>
      <c r="X85" s="202"/>
      <c r="Y85" s="202"/>
      <c r="Z85" s="202"/>
      <c r="AA85" s="202"/>
      <c r="AB85" s="202"/>
      <c r="AC85" s="202"/>
      <c r="AD85" s="192" t="n">
        <f aca="false">L85*X85</f>
        <v>0</v>
      </c>
      <c r="AE85" s="192"/>
      <c r="AF85" s="192"/>
      <c r="AG85" s="192"/>
      <c r="AH85" s="192"/>
      <c r="AI85" s="192"/>
      <c r="AJ85" s="191"/>
      <c r="AK85" s="191"/>
      <c r="AL85" s="191"/>
      <c r="AM85" s="191"/>
      <c r="AN85" s="191"/>
      <c r="AO85" s="191"/>
      <c r="AP85" s="192" t="n">
        <f aca="false">AD85-AJ85</f>
        <v>0</v>
      </c>
      <c r="AQ85" s="192"/>
      <c r="AR85" s="192"/>
      <c r="AS85" s="192"/>
      <c r="AT85" s="192"/>
      <c r="AU85" s="192"/>
    </row>
    <row r="86" customFormat="false" ht="14.25" hidden="false" customHeight="true" outlineLevel="0" collapsed="false">
      <c r="B86" s="151"/>
      <c r="C86" s="151"/>
      <c r="D86" s="151"/>
      <c r="E86" s="151"/>
      <c r="F86" s="144" t="s">
        <v>158</v>
      </c>
      <c r="G86" s="144"/>
      <c r="H86" s="144"/>
      <c r="I86" s="144"/>
      <c r="J86" s="144"/>
      <c r="K86" s="144"/>
      <c r="L86" s="145" t="n">
        <v>114000</v>
      </c>
      <c r="M86" s="145"/>
      <c r="N86" s="145"/>
      <c r="O86" s="145"/>
      <c r="P86" s="145"/>
      <c r="Q86" s="145"/>
      <c r="R86" s="202"/>
      <c r="S86" s="202"/>
      <c r="T86" s="202"/>
      <c r="U86" s="202"/>
      <c r="V86" s="202"/>
      <c r="W86" s="202"/>
      <c r="X86" s="202"/>
      <c r="Y86" s="202"/>
      <c r="Z86" s="202"/>
      <c r="AA86" s="202"/>
      <c r="AB86" s="202"/>
      <c r="AC86" s="202"/>
      <c r="AD86" s="192" t="n">
        <f aca="false">L86*X86</f>
        <v>0</v>
      </c>
      <c r="AE86" s="192"/>
      <c r="AF86" s="192"/>
      <c r="AG86" s="192"/>
      <c r="AH86" s="192"/>
      <c r="AI86" s="192"/>
      <c r="AJ86" s="191"/>
      <c r="AK86" s="191"/>
      <c r="AL86" s="191"/>
      <c r="AM86" s="191"/>
      <c r="AN86" s="191"/>
      <c r="AO86" s="191"/>
      <c r="AP86" s="192" t="n">
        <f aca="false">AD86-AJ86</f>
        <v>0</v>
      </c>
      <c r="AQ86" s="192"/>
      <c r="AR86" s="192"/>
      <c r="AS86" s="192"/>
      <c r="AT86" s="192"/>
      <c r="AU86" s="192"/>
    </row>
    <row r="87" customFormat="false" ht="14.25" hidden="false" customHeight="true" outlineLevel="0" collapsed="false">
      <c r="B87" s="151"/>
      <c r="C87" s="151"/>
      <c r="D87" s="151"/>
      <c r="E87" s="151"/>
      <c r="F87" s="144" t="s">
        <v>159</v>
      </c>
      <c r="G87" s="144"/>
      <c r="H87" s="144"/>
      <c r="I87" s="144"/>
      <c r="J87" s="144"/>
      <c r="K87" s="144"/>
      <c r="L87" s="145" t="n">
        <v>144000</v>
      </c>
      <c r="M87" s="145"/>
      <c r="N87" s="145"/>
      <c r="O87" s="145"/>
      <c r="P87" s="145"/>
      <c r="Q87" s="145"/>
      <c r="R87" s="189" t="n">
        <v>1</v>
      </c>
      <c r="S87" s="189"/>
      <c r="T87" s="189"/>
      <c r="U87" s="189"/>
      <c r="V87" s="189"/>
      <c r="W87" s="189"/>
      <c r="X87" s="189" t="n">
        <v>12</v>
      </c>
      <c r="Y87" s="189"/>
      <c r="Z87" s="189"/>
      <c r="AA87" s="189"/>
      <c r="AB87" s="189"/>
      <c r="AC87" s="189"/>
      <c r="AD87" s="192" t="n">
        <f aca="false">L87*X87</f>
        <v>1728000</v>
      </c>
      <c r="AE87" s="192"/>
      <c r="AF87" s="192"/>
      <c r="AG87" s="192"/>
      <c r="AH87" s="192"/>
      <c r="AI87" s="192"/>
      <c r="AJ87" s="191" t="n">
        <v>1720592</v>
      </c>
      <c r="AK87" s="191"/>
      <c r="AL87" s="191"/>
      <c r="AM87" s="191"/>
      <c r="AN87" s="191"/>
      <c r="AO87" s="191"/>
      <c r="AP87" s="192" t="n">
        <f aca="false">AD87-AJ87</f>
        <v>7408</v>
      </c>
      <c r="AQ87" s="192"/>
      <c r="AR87" s="192"/>
      <c r="AS87" s="192"/>
      <c r="AT87" s="192"/>
      <c r="AU87" s="192"/>
    </row>
    <row r="88" customFormat="false" ht="14.25" hidden="false" customHeight="true" outlineLevel="0" collapsed="false">
      <c r="B88" s="151"/>
      <c r="C88" s="151"/>
      <c r="D88" s="151"/>
      <c r="E88" s="151"/>
      <c r="F88" s="152" t="s">
        <v>160</v>
      </c>
      <c r="G88" s="152"/>
      <c r="H88" s="152"/>
      <c r="I88" s="152"/>
      <c r="J88" s="152"/>
      <c r="K88" s="152"/>
      <c r="L88" s="153" t="n">
        <v>186000</v>
      </c>
      <c r="M88" s="153"/>
      <c r="N88" s="153"/>
      <c r="O88" s="153"/>
      <c r="P88" s="153"/>
      <c r="Q88" s="153"/>
      <c r="R88" s="203"/>
      <c r="S88" s="203"/>
      <c r="T88" s="203"/>
      <c r="U88" s="203"/>
      <c r="V88" s="203"/>
      <c r="W88" s="203"/>
      <c r="X88" s="203"/>
      <c r="Y88" s="203"/>
      <c r="Z88" s="203"/>
      <c r="AA88" s="203"/>
      <c r="AB88" s="203"/>
      <c r="AC88" s="203"/>
      <c r="AD88" s="196" t="n">
        <f aca="false">L88*X88</f>
        <v>0</v>
      </c>
      <c r="AE88" s="196"/>
      <c r="AF88" s="196"/>
      <c r="AG88" s="196"/>
      <c r="AH88" s="196"/>
      <c r="AI88" s="196"/>
      <c r="AJ88" s="195"/>
      <c r="AK88" s="195"/>
      <c r="AL88" s="195"/>
      <c r="AM88" s="195"/>
      <c r="AN88" s="195"/>
      <c r="AO88" s="195"/>
      <c r="AP88" s="196" t="n">
        <f aca="false">AD88-AJ88</f>
        <v>0</v>
      </c>
      <c r="AQ88" s="196"/>
      <c r="AR88" s="196"/>
      <c r="AS88" s="196"/>
      <c r="AT88" s="196"/>
      <c r="AU88" s="196"/>
    </row>
    <row r="89" customFormat="false" ht="14.25" hidden="false" customHeight="true" outlineLevel="0" collapsed="false">
      <c r="B89" s="158" t="s">
        <v>163</v>
      </c>
      <c r="C89" s="158"/>
      <c r="D89" s="158"/>
      <c r="E89" s="158"/>
      <c r="F89" s="158"/>
      <c r="G89" s="158"/>
      <c r="H89" s="158"/>
      <c r="I89" s="158"/>
      <c r="J89" s="158"/>
      <c r="K89" s="158"/>
      <c r="L89" s="159"/>
      <c r="M89" s="159"/>
      <c r="N89" s="159"/>
      <c r="O89" s="159"/>
      <c r="P89" s="159"/>
      <c r="Q89" s="159"/>
      <c r="R89" s="197" t="n">
        <f aca="false">SUM(R71:W88)</f>
        <v>1</v>
      </c>
      <c r="S89" s="197"/>
      <c r="T89" s="197"/>
      <c r="U89" s="197"/>
      <c r="V89" s="197"/>
      <c r="W89" s="197"/>
      <c r="X89" s="198" t="n">
        <f aca="false">SUM(X71:AC88)</f>
        <v>12</v>
      </c>
      <c r="Y89" s="198"/>
      <c r="Z89" s="198"/>
      <c r="AA89" s="198"/>
      <c r="AB89" s="198"/>
      <c r="AC89" s="198"/>
      <c r="AD89" s="199" t="n">
        <f aca="false">SUM(AD71:AI88)</f>
        <v>1728000</v>
      </c>
      <c r="AE89" s="199"/>
      <c r="AF89" s="199"/>
      <c r="AG89" s="199"/>
      <c r="AH89" s="199"/>
      <c r="AI89" s="199"/>
      <c r="AJ89" s="199" t="n">
        <f aca="false">SUM(AJ71:AO88)</f>
        <v>1720592</v>
      </c>
      <c r="AK89" s="199"/>
      <c r="AL89" s="199"/>
      <c r="AM89" s="199"/>
      <c r="AN89" s="199"/>
      <c r="AO89" s="199"/>
      <c r="AP89" s="199" t="n">
        <f aca="false">SUM(AP71:AU88)</f>
        <v>7408</v>
      </c>
      <c r="AQ89" s="199"/>
      <c r="AR89" s="199"/>
      <c r="AS89" s="199"/>
      <c r="AT89" s="199"/>
      <c r="AU89" s="199"/>
    </row>
    <row r="90" customFormat="false" ht="14.25" hidden="false" customHeight="true" outlineLevel="0" collapsed="false">
      <c r="AD90" s="114"/>
      <c r="AE90" s="114"/>
      <c r="AF90" s="114"/>
      <c r="AG90" s="114"/>
      <c r="AH90" s="114"/>
      <c r="AI90" s="114"/>
      <c r="AJ90" s="114"/>
      <c r="AK90" s="114"/>
      <c r="AL90" s="114"/>
      <c r="AM90" s="114"/>
      <c r="AN90" s="114"/>
      <c r="AO90" s="114"/>
      <c r="AP90" s="114"/>
      <c r="AQ90" s="114"/>
      <c r="AR90" s="114"/>
      <c r="AS90" s="114"/>
      <c r="AT90" s="114"/>
      <c r="AU90" s="114"/>
    </row>
    <row r="91" customFormat="false" ht="14.25" hidden="false" customHeight="true" outlineLevel="0" collapsed="false">
      <c r="C91" s="112" t="s">
        <v>142</v>
      </c>
      <c r="D91" s="112" t="n">
        <v>1</v>
      </c>
      <c r="F91" s="178" t="s">
        <v>168</v>
      </c>
      <c r="G91" s="178"/>
      <c r="H91" s="178"/>
      <c r="I91" s="178"/>
      <c r="J91" s="178"/>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row>
    <row r="92" customFormat="false" ht="14.25" hidden="false" customHeight="true" outlineLevel="0" collapsed="false">
      <c r="D92" s="112" t="n">
        <v>2</v>
      </c>
      <c r="F92" s="178" t="s">
        <v>169</v>
      </c>
      <c r="G92" s="178"/>
      <c r="H92" s="178"/>
      <c r="I92" s="178"/>
      <c r="J92" s="178"/>
      <c r="K92" s="178"/>
      <c r="L92" s="178"/>
      <c r="M92" s="178"/>
      <c r="N92" s="178"/>
      <c r="O92" s="178"/>
      <c r="P92" s="178"/>
      <c r="Q92" s="178"/>
      <c r="R92" s="178"/>
      <c r="S92" s="178"/>
      <c r="T92" s="178"/>
      <c r="U92" s="178"/>
      <c r="V92" s="178"/>
      <c r="W92" s="178"/>
      <c r="X92" s="178"/>
      <c r="Y92" s="178"/>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row>
    <row r="93" customFormat="false" ht="14.25" hidden="false" customHeight="true" outlineLevel="0" collapsed="false">
      <c r="D93" s="112" t="n">
        <v>3</v>
      </c>
      <c r="F93" s="179" t="s">
        <v>174</v>
      </c>
      <c r="G93" s="179"/>
      <c r="H93" s="179"/>
      <c r="I93" s="179"/>
      <c r="J93" s="179"/>
      <c r="K93" s="179"/>
      <c r="L93" s="179"/>
      <c r="M93" s="179"/>
      <c r="N93" s="179"/>
      <c r="O93" s="179"/>
      <c r="P93" s="179"/>
      <c r="Q93" s="179"/>
      <c r="R93" s="179"/>
      <c r="S93" s="179"/>
      <c r="T93" s="179"/>
      <c r="U93" s="179"/>
      <c r="V93" s="179"/>
      <c r="W93" s="179"/>
      <c r="X93" s="179"/>
      <c r="Y93" s="179"/>
      <c r="Z93" s="179"/>
      <c r="AA93" s="179"/>
      <c r="AB93" s="179"/>
      <c r="AC93" s="179"/>
      <c r="AD93" s="179"/>
      <c r="AE93" s="179"/>
      <c r="AF93" s="179"/>
      <c r="AG93" s="179"/>
      <c r="AH93" s="179"/>
      <c r="AI93" s="179"/>
      <c r="AJ93" s="179"/>
      <c r="AK93" s="179"/>
      <c r="AL93" s="179"/>
      <c r="AM93" s="179"/>
      <c r="AN93" s="179"/>
      <c r="AO93" s="179"/>
      <c r="AP93" s="179"/>
      <c r="AQ93" s="179"/>
      <c r="AR93" s="179"/>
      <c r="AS93" s="179"/>
      <c r="AT93" s="179"/>
      <c r="AU93" s="179"/>
    </row>
    <row r="94" customFormat="false" ht="14.25" hidden="false" customHeight="true" outlineLevel="0" collapsed="false">
      <c r="F94" s="179"/>
      <c r="G94" s="179"/>
      <c r="H94" s="179"/>
      <c r="I94" s="179"/>
      <c r="J94" s="179"/>
      <c r="K94" s="179"/>
      <c r="L94" s="179"/>
      <c r="M94" s="179"/>
      <c r="N94" s="179"/>
      <c r="O94" s="179"/>
      <c r="P94" s="179"/>
      <c r="Q94" s="179"/>
      <c r="R94" s="179"/>
      <c r="S94" s="179"/>
      <c r="T94" s="179"/>
      <c r="U94" s="179"/>
      <c r="V94" s="179"/>
      <c r="W94" s="179"/>
      <c r="X94" s="179"/>
      <c r="Y94" s="179"/>
      <c r="Z94" s="179"/>
      <c r="AA94" s="179"/>
      <c r="AB94" s="179"/>
      <c r="AC94" s="179"/>
      <c r="AD94" s="179"/>
      <c r="AE94" s="179"/>
      <c r="AF94" s="179"/>
      <c r="AG94" s="179"/>
      <c r="AH94" s="179"/>
      <c r="AI94" s="179"/>
      <c r="AJ94" s="179"/>
      <c r="AK94" s="179"/>
      <c r="AL94" s="179"/>
      <c r="AM94" s="179"/>
      <c r="AN94" s="179"/>
      <c r="AO94" s="179"/>
      <c r="AP94" s="179"/>
      <c r="AQ94" s="179"/>
      <c r="AR94" s="179"/>
      <c r="AS94" s="179"/>
      <c r="AT94" s="179"/>
      <c r="AU94" s="179"/>
    </row>
    <row r="95" customFormat="false" ht="14.25" hidden="false" customHeight="true" outlineLevel="0" collapsed="false">
      <c r="AD95" s="114"/>
      <c r="AE95" s="114"/>
      <c r="AF95" s="114"/>
      <c r="AG95" s="114"/>
      <c r="AH95" s="114"/>
      <c r="AI95" s="114"/>
      <c r="AJ95" s="114"/>
      <c r="AK95" s="114"/>
      <c r="AL95" s="114"/>
      <c r="AM95" s="114"/>
      <c r="AN95" s="114"/>
      <c r="AO95" s="114"/>
      <c r="AP95" s="114"/>
      <c r="AQ95" s="114"/>
      <c r="AR95" s="114"/>
      <c r="AS95" s="114"/>
      <c r="AT95" s="114"/>
      <c r="AU95" s="114"/>
    </row>
    <row r="96" customFormat="false" ht="12.75" hidden="false" customHeight="true" outlineLevel="0" collapsed="false">
      <c r="AD96" s="114"/>
      <c r="AE96" s="114"/>
      <c r="AF96" s="114"/>
      <c r="AG96" s="114"/>
      <c r="AH96" s="114"/>
      <c r="AI96" s="114"/>
      <c r="AJ96" s="114"/>
      <c r="AK96" s="114"/>
      <c r="AL96" s="114"/>
      <c r="AM96" s="114"/>
      <c r="AN96" s="114"/>
      <c r="AO96" s="114"/>
      <c r="AP96" s="114"/>
      <c r="AQ96" s="114"/>
      <c r="AR96" s="114"/>
      <c r="AS96" s="114"/>
      <c r="AT96" s="114"/>
      <c r="AU96" s="114"/>
    </row>
    <row r="97" customFormat="false" ht="12.75" hidden="false" customHeight="true" outlineLevel="0" collapsed="false">
      <c r="AD97" s="114"/>
      <c r="AE97" s="114"/>
      <c r="AF97" s="114"/>
      <c r="AG97" s="114"/>
      <c r="AH97" s="114"/>
      <c r="AI97" s="114"/>
      <c r="AJ97" s="114"/>
      <c r="AK97" s="114"/>
      <c r="AL97" s="114"/>
      <c r="AM97" s="114"/>
      <c r="AN97" s="114"/>
      <c r="AO97" s="114"/>
      <c r="AP97" s="114"/>
      <c r="AQ97" s="114"/>
      <c r="AR97" s="114"/>
      <c r="AS97" s="114"/>
      <c r="AT97" s="114"/>
      <c r="AU97" s="114"/>
    </row>
    <row r="98" customFormat="false" ht="12.75" hidden="false" customHeight="true" outlineLevel="0" collapsed="false">
      <c r="AD98" s="114"/>
      <c r="AE98" s="114"/>
      <c r="AF98" s="114"/>
      <c r="AG98" s="114"/>
      <c r="AH98" s="114"/>
      <c r="AI98" s="114"/>
      <c r="AJ98" s="114"/>
      <c r="AK98" s="114"/>
      <c r="AL98" s="114"/>
      <c r="AM98" s="114"/>
      <c r="AN98" s="114"/>
      <c r="AO98" s="114"/>
      <c r="AP98" s="114"/>
      <c r="AQ98" s="114"/>
      <c r="AR98" s="114"/>
      <c r="AS98" s="114"/>
      <c r="AT98" s="114"/>
      <c r="AU98" s="114"/>
    </row>
    <row r="99" customFormat="false" ht="12.75" hidden="false" customHeight="true" outlineLevel="0" collapsed="false">
      <c r="AD99" s="114"/>
      <c r="AE99" s="114"/>
      <c r="AF99" s="114"/>
      <c r="AG99" s="114"/>
      <c r="AH99" s="114"/>
      <c r="AI99" s="114"/>
      <c r="AJ99" s="114"/>
      <c r="AK99" s="114"/>
      <c r="AL99" s="114"/>
      <c r="AM99" s="114"/>
      <c r="AN99" s="114"/>
      <c r="AO99" s="114"/>
      <c r="AP99" s="114"/>
      <c r="AQ99" s="114"/>
      <c r="AR99" s="114"/>
      <c r="AS99" s="114"/>
      <c r="AT99" s="114"/>
      <c r="AU99" s="114"/>
    </row>
    <row r="100" customFormat="false" ht="12.75" hidden="false" customHeight="true" outlineLevel="0" collapsed="false">
      <c r="AD100" s="114"/>
      <c r="AE100" s="114"/>
      <c r="AF100" s="114"/>
      <c r="AG100" s="114"/>
      <c r="AH100" s="114"/>
      <c r="AI100" s="114"/>
      <c r="AJ100" s="114"/>
      <c r="AK100" s="114"/>
      <c r="AL100" s="114"/>
      <c r="AM100" s="114"/>
      <c r="AN100" s="114"/>
      <c r="AO100" s="114"/>
      <c r="AP100" s="114"/>
      <c r="AQ100" s="114"/>
      <c r="AR100" s="114"/>
      <c r="AS100" s="114"/>
      <c r="AT100" s="114"/>
      <c r="AU100" s="114"/>
    </row>
    <row r="101" customFormat="false" ht="12.75" hidden="false" customHeight="true" outlineLevel="0" collapsed="false">
      <c r="AD101" s="114"/>
      <c r="AE101" s="114"/>
      <c r="AF101" s="114"/>
      <c r="AG101" s="114"/>
      <c r="AH101" s="114"/>
      <c r="AI101" s="114"/>
      <c r="AJ101" s="114"/>
      <c r="AK101" s="114"/>
      <c r="AL101" s="114"/>
      <c r="AM101" s="114"/>
      <c r="AN101" s="114"/>
      <c r="AO101" s="114"/>
      <c r="AP101" s="114"/>
      <c r="AQ101" s="114"/>
      <c r="AR101" s="114"/>
      <c r="AS101" s="114"/>
      <c r="AT101" s="114"/>
      <c r="AU101" s="114"/>
    </row>
    <row r="102" customFormat="false" ht="12.75" hidden="false" customHeight="true" outlineLevel="0" collapsed="false">
      <c r="AD102" s="114"/>
      <c r="AE102" s="114"/>
      <c r="AF102" s="114"/>
      <c r="AG102" s="114"/>
      <c r="AH102" s="114"/>
      <c r="AI102" s="114"/>
      <c r="AJ102" s="114"/>
      <c r="AK102" s="114"/>
      <c r="AL102" s="114"/>
      <c r="AM102" s="114"/>
      <c r="AN102" s="114"/>
      <c r="AO102" s="114"/>
      <c r="AP102" s="114"/>
      <c r="AQ102" s="114"/>
      <c r="AR102" s="114"/>
      <c r="AS102" s="114"/>
      <c r="AT102" s="114"/>
      <c r="AU102" s="114"/>
    </row>
    <row r="103" customFormat="false" ht="12.75" hidden="false" customHeight="true" outlineLevel="0" collapsed="false">
      <c r="AD103" s="114"/>
      <c r="AE103" s="114"/>
      <c r="AF103" s="114"/>
      <c r="AG103" s="114"/>
      <c r="AH103" s="114"/>
      <c r="AI103" s="114"/>
      <c r="AJ103" s="114"/>
      <c r="AK103" s="114"/>
      <c r="AL103" s="114"/>
      <c r="AM103" s="114"/>
      <c r="AN103" s="114"/>
      <c r="AO103" s="114"/>
      <c r="AP103" s="114"/>
      <c r="AQ103" s="114"/>
      <c r="AR103" s="114"/>
      <c r="AS103" s="114"/>
      <c r="AT103" s="114"/>
      <c r="AU103" s="114"/>
    </row>
    <row r="104" customFormat="false" ht="12.75" hidden="false" customHeight="true" outlineLevel="0" collapsed="false">
      <c r="AD104" s="114"/>
      <c r="AE104" s="114"/>
      <c r="AF104" s="114"/>
      <c r="AG104" s="114"/>
      <c r="AH104" s="114"/>
      <c r="AI104" s="114"/>
      <c r="AJ104" s="114"/>
      <c r="AK104" s="114"/>
      <c r="AL104" s="114"/>
      <c r="AM104" s="114"/>
      <c r="AN104" s="114"/>
      <c r="AO104" s="114"/>
      <c r="AP104" s="114"/>
      <c r="AQ104" s="114"/>
      <c r="AR104" s="114"/>
      <c r="AS104" s="114"/>
      <c r="AT104" s="114"/>
      <c r="AU104" s="114"/>
    </row>
    <row r="105" customFormat="false" ht="12.75" hidden="false" customHeight="true" outlineLevel="0" collapsed="false">
      <c r="AD105" s="114"/>
      <c r="AE105" s="114"/>
      <c r="AF105" s="114"/>
      <c r="AG105" s="114"/>
      <c r="AH105" s="114"/>
      <c r="AI105" s="114"/>
      <c r="AJ105" s="114"/>
      <c r="AK105" s="114"/>
      <c r="AL105" s="114"/>
      <c r="AM105" s="114"/>
      <c r="AN105" s="114"/>
      <c r="AO105" s="114"/>
      <c r="AP105" s="114"/>
      <c r="AQ105" s="114"/>
      <c r="AR105" s="114"/>
      <c r="AS105" s="114"/>
      <c r="AT105" s="114"/>
      <c r="AU105" s="114"/>
    </row>
    <row r="106" customFormat="false" ht="12.75" hidden="false" customHeight="true" outlineLevel="0" collapsed="false">
      <c r="AD106" s="114"/>
      <c r="AE106" s="114"/>
      <c r="AF106" s="114"/>
      <c r="AG106" s="114"/>
      <c r="AH106" s="114"/>
      <c r="AI106" s="114"/>
      <c r="AJ106" s="114"/>
      <c r="AK106" s="114"/>
      <c r="AL106" s="114"/>
      <c r="AM106" s="114"/>
      <c r="AN106" s="114"/>
      <c r="AO106" s="114"/>
      <c r="AP106" s="114"/>
      <c r="AQ106" s="114"/>
      <c r="AR106" s="114"/>
      <c r="AS106" s="114"/>
      <c r="AT106" s="114"/>
      <c r="AU106" s="114"/>
    </row>
    <row r="107" customFormat="false" ht="12.75" hidden="false" customHeight="true" outlineLevel="0" collapsed="false">
      <c r="AD107" s="114"/>
      <c r="AE107" s="114"/>
      <c r="AF107" s="114"/>
      <c r="AG107" s="114"/>
      <c r="AH107" s="114"/>
      <c r="AI107" s="114"/>
      <c r="AJ107" s="114"/>
      <c r="AK107" s="114"/>
      <c r="AL107" s="114"/>
      <c r="AM107" s="114"/>
      <c r="AN107" s="114"/>
      <c r="AO107" s="114"/>
      <c r="AP107" s="114"/>
      <c r="AQ107" s="114"/>
      <c r="AR107" s="114"/>
      <c r="AS107" s="114"/>
      <c r="AT107" s="114"/>
      <c r="AU107" s="114"/>
    </row>
    <row r="108" customFormat="false" ht="12.75" hidden="false" customHeight="true" outlineLevel="0" collapsed="false">
      <c r="AD108" s="114"/>
      <c r="AE108" s="114"/>
      <c r="AF108" s="114"/>
      <c r="AG108" s="114"/>
      <c r="AH108" s="114"/>
      <c r="AI108" s="114"/>
      <c r="AJ108" s="114"/>
      <c r="AK108" s="114"/>
      <c r="AL108" s="114"/>
      <c r="AM108" s="114"/>
      <c r="AN108" s="114"/>
      <c r="AO108" s="114"/>
      <c r="AP108" s="114"/>
      <c r="AQ108" s="114"/>
      <c r="AR108" s="114"/>
      <c r="AS108" s="114"/>
      <c r="AT108" s="114"/>
      <c r="AU108" s="114"/>
    </row>
    <row r="109" customFormat="false" ht="12.75" hidden="false" customHeight="true" outlineLevel="0" collapsed="false">
      <c r="AD109" s="114"/>
      <c r="AE109" s="114"/>
      <c r="AF109" s="114"/>
      <c r="AG109" s="114"/>
      <c r="AH109" s="114"/>
      <c r="AI109" s="114"/>
      <c r="AJ109" s="114"/>
      <c r="AK109" s="114"/>
      <c r="AL109" s="114"/>
      <c r="AM109" s="114"/>
      <c r="AN109" s="114"/>
      <c r="AO109" s="114"/>
      <c r="AP109" s="114"/>
      <c r="AQ109" s="114"/>
      <c r="AR109" s="114"/>
      <c r="AS109" s="114"/>
      <c r="AT109" s="114"/>
      <c r="AU109" s="114"/>
    </row>
    <row r="110" customFormat="false" ht="12.75" hidden="false" customHeight="true" outlineLevel="0" collapsed="false">
      <c r="AD110" s="114"/>
      <c r="AE110" s="114"/>
      <c r="AF110" s="114"/>
      <c r="AG110" s="114"/>
      <c r="AH110" s="114"/>
      <c r="AI110" s="114"/>
      <c r="AJ110" s="114"/>
      <c r="AK110" s="114"/>
      <c r="AL110" s="114"/>
      <c r="AM110" s="114"/>
      <c r="AN110" s="114"/>
      <c r="AO110" s="114"/>
      <c r="AP110" s="114"/>
      <c r="AQ110" s="114"/>
      <c r="AR110" s="114"/>
      <c r="AS110" s="114"/>
      <c r="AT110" s="114"/>
      <c r="AU110" s="114"/>
    </row>
    <row r="111" customFormat="false" ht="15.75" hidden="false" customHeight="true" outlineLevel="0" collapsed="false">
      <c r="AD111" s="114"/>
      <c r="AE111" s="114"/>
      <c r="AF111" s="114"/>
      <c r="AG111" s="114"/>
      <c r="AH111" s="114"/>
      <c r="AI111" s="114"/>
      <c r="AJ111" s="114"/>
      <c r="AK111" s="114"/>
      <c r="AL111" s="114"/>
      <c r="AM111" s="114"/>
      <c r="AN111" s="114"/>
      <c r="AO111" s="114"/>
      <c r="AP111" s="114"/>
      <c r="AQ111" s="114"/>
      <c r="AR111" s="114"/>
      <c r="AS111" s="114"/>
      <c r="AT111" s="114"/>
      <c r="AU111" s="114"/>
    </row>
    <row r="112" customFormat="false" ht="15.75" hidden="false" customHeight="true" outlineLevel="0" collapsed="false">
      <c r="AD112" s="114"/>
      <c r="AE112" s="114"/>
      <c r="AF112" s="114"/>
      <c r="AG112" s="114"/>
      <c r="AH112" s="114"/>
      <c r="AI112" s="114"/>
      <c r="AJ112" s="114"/>
      <c r="AK112" s="114"/>
      <c r="AL112" s="114"/>
      <c r="AM112" s="114"/>
      <c r="AN112" s="114"/>
      <c r="AO112" s="114"/>
      <c r="AP112" s="114"/>
      <c r="AQ112" s="114"/>
      <c r="AR112" s="114"/>
      <c r="AS112" s="114"/>
      <c r="AT112" s="114"/>
      <c r="AU112" s="114"/>
    </row>
    <row r="113" customFormat="false" ht="15.75" hidden="false" customHeight="true" outlineLevel="0" collapsed="false">
      <c r="AD113" s="114"/>
      <c r="AE113" s="114"/>
      <c r="AF113" s="114"/>
      <c r="AG113" s="114"/>
      <c r="AH113" s="114"/>
      <c r="AI113" s="114"/>
      <c r="AJ113" s="114"/>
      <c r="AK113" s="114"/>
      <c r="AL113" s="114"/>
      <c r="AM113" s="114"/>
      <c r="AN113" s="114"/>
      <c r="AO113" s="114"/>
      <c r="AP113" s="114"/>
      <c r="AQ113" s="114"/>
      <c r="AR113" s="114"/>
      <c r="AS113" s="114"/>
      <c r="AT113" s="114"/>
      <c r="AU113" s="114"/>
    </row>
    <row r="114" customFormat="false" ht="15.75" hidden="false" customHeight="true" outlineLevel="0" collapsed="false">
      <c r="AD114" s="114"/>
      <c r="AE114" s="114"/>
      <c r="AF114" s="114"/>
      <c r="AG114" s="114"/>
      <c r="AH114" s="114"/>
      <c r="AI114" s="114"/>
      <c r="AJ114" s="114"/>
      <c r="AK114" s="114"/>
      <c r="AL114" s="114"/>
      <c r="AM114" s="114"/>
      <c r="AN114" s="114"/>
      <c r="AO114" s="114"/>
      <c r="AP114" s="114"/>
      <c r="AQ114" s="114"/>
      <c r="AR114" s="114"/>
      <c r="AS114" s="114"/>
      <c r="AT114" s="114"/>
      <c r="AU114" s="114"/>
    </row>
    <row r="115" customFormat="false" ht="15.75" hidden="false" customHeight="true" outlineLevel="0" collapsed="false">
      <c r="AD115" s="114"/>
      <c r="AE115" s="114"/>
      <c r="AF115" s="114"/>
      <c r="AG115" s="114"/>
      <c r="AH115" s="114"/>
      <c r="AI115" s="114"/>
      <c r="AJ115" s="114"/>
      <c r="AK115" s="114"/>
      <c r="AL115" s="114"/>
      <c r="AM115" s="114"/>
      <c r="AN115" s="114"/>
      <c r="AO115" s="114"/>
      <c r="AP115" s="114"/>
      <c r="AQ115" s="114"/>
      <c r="AR115" s="114"/>
      <c r="AS115" s="114"/>
      <c r="AT115" s="114"/>
      <c r="AU115" s="114"/>
    </row>
    <row r="116" customFormat="false" ht="15.75" hidden="false" customHeight="true" outlineLevel="0" collapsed="false">
      <c r="AD116" s="114"/>
      <c r="AE116" s="114"/>
      <c r="AF116" s="114"/>
      <c r="AG116" s="114"/>
      <c r="AH116" s="114"/>
      <c r="AI116" s="114"/>
      <c r="AJ116" s="114"/>
      <c r="AK116" s="114"/>
      <c r="AL116" s="114"/>
      <c r="AM116" s="114"/>
      <c r="AN116" s="114"/>
      <c r="AO116" s="114"/>
      <c r="AP116" s="114"/>
      <c r="AQ116" s="114"/>
      <c r="AR116" s="114"/>
      <c r="AS116" s="114"/>
      <c r="AT116" s="114"/>
      <c r="AU116" s="114"/>
    </row>
    <row r="117" customFormat="false" ht="15.75" hidden="false" customHeight="true" outlineLevel="0" collapsed="false">
      <c r="AD117" s="114"/>
      <c r="AE117" s="114"/>
      <c r="AF117" s="114"/>
      <c r="AG117" s="114"/>
      <c r="AH117" s="114"/>
      <c r="AI117" s="114"/>
      <c r="AJ117" s="114"/>
      <c r="AK117" s="114"/>
      <c r="AL117" s="114"/>
      <c r="AM117" s="114"/>
      <c r="AN117" s="114"/>
      <c r="AO117" s="114"/>
      <c r="AP117" s="114"/>
      <c r="AQ117" s="114"/>
      <c r="AR117" s="114"/>
      <c r="AS117" s="114"/>
      <c r="AT117" s="114"/>
      <c r="AU117" s="114"/>
    </row>
    <row r="118" customFormat="false" ht="15.75" hidden="false" customHeight="true" outlineLevel="0" collapsed="false">
      <c r="AD118" s="114"/>
      <c r="AE118" s="114"/>
      <c r="AF118" s="114"/>
      <c r="AG118" s="114"/>
      <c r="AH118" s="114"/>
      <c r="AI118" s="114"/>
      <c r="AJ118" s="114"/>
      <c r="AK118" s="114"/>
      <c r="AL118" s="114"/>
      <c r="AM118" s="114"/>
      <c r="AN118" s="114"/>
      <c r="AO118" s="114"/>
      <c r="AP118" s="114"/>
      <c r="AQ118" s="114"/>
      <c r="AR118" s="114"/>
      <c r="AS118" s="114"/>
      <c r="AT118" s="114"/>
      <c r="AU118" s="114"/>
    </row>
    <row r="119" customFormat="false" ht="15.75" hidden="false" customHeight="true" outlineLevel="0" collapsed="false">
      <c r="AD119" s="114"/>
      <c r="AE119" s="114"/>
      <c r="AF119" s="114"/>
      <c r="AG119" s="114"/>
      <c r="AH119" s="114"/>
      <c r="AI119" s="114"/>
      <c r="AJ119" s="114"/>
      <c r="AK119" s="114"/>
      <c r="AL119" s="114"/>
      <c r="AM119" s="114"/>
      <c r="AN119" s="114"/>
      <c r="AO119" s="114"/>
      <c r="AP119" s="114"/>
      <c r="AQ119" s="114"/>
      <c r="AR119" s="114"/>
      <c r="AS119" s="114"/>
      <c r="AT119" s="114"/>
      <c r="AU119" s="114"/>
    </row>
    <row r="120" customFormat="false" ht="15.75" hidden="false" customHeight="true" outlineLevel="0" collapsed="false">
      <c r="AD120" s="114"/>
      <c r="AE120" s="114"/>
      <c r="AF120" s="114"/>
      <c r="AG120" s="114"/>
      <c r="AH120" s="114"/>
      <c r="AI120" s="114"/>
      <c r="AJ120" s="114"/>
      <c r="AK120" s="114"/>
      <c r="AL120" s="114"/>
      <c r="AM120" s="114"/>
      <c r="AN120" s="114"/>
      <c r="AO120" s="114"/>
      <c r="AP120" s="114"/>
      <c r="AQ120" s="114"/>
      <c r="AR120" s="114"/>
      <c r="AS120" s="114"/>
      <c r="AT120" s="114"/>
      <c r="AU120" s="114"/>
    </row>
    <row r="121" customFormat="false" ht="15.75" hidden="false" customHeight="true" outlineLevel="0" collapsed="false">
      <c r="AD121" s="114"/>
      <c r="AE121" s="114"/>
      <c r="AF121" s="114"/>
      <c r="AG121" s="114"/>
      <c r="AH121" s="114"/>
      <c r="AI121" s="114"/>
      <c r="AJ121" s="114"/>
      <c r="AK121" s="114"/>
      <c r="AL121" s="114"/>
      <c r="AM121" s="114"/>
      <c r="AN121" s="114"/>
      <c r="AO121" s="114"/>
      <c r="AP121" s="114"/>
      <c r="AQ121" s="114"/>
      <c r="AR121" s="114"/>
      <c r="AS121" s="114"/>
      <c r="AT121" s="114"/>
      <c r="AU121" s="114"/>
    </row>
    <row r="122" customFormat="false" ht="15.75" hidden="false" customHeight="true" outlineLevel="0" collapsed="false">
      <c r="AD122" s="114"/>
      <c r="AE122" s="114"/>
      <c r="AF122" s="114"/>
      <c r="AG122" s="114"/>
      <c r="AH122" s="114"/>
      <c r="AI122" s="114"/>
      <c r="AJ122" s="114"/>
      <c r="AK122" s="114"/>
      <c r="AL122" s="114"/>
      <c r="AM122" s="114"/>
      <c r="AN122" s="114"/>
      <c r="AO122" s="114"/>
      <c r="AP122" s="114"/>
      <c r="AQ122" s="114"/>
      <c r="AR122" s="114"/>
      <c r="AS122" s="114"/>
      <c r="AT122" s="114"/>
      <c r="AU122" s="114"/>
    </row>
    <row r="123" customFormat="false" ht="15.75" hidden="false" customHeight="true" outlineLevel="0" collapsed="false">
      <c r="AD123" s="114"/>
      <c r="AE123" s="114"/>
      <c r="AF123" s="114"/>
      <c r="AG123" s="114"/>
      <c r="AH123" s="114"/>
      <c r="AI123" s="114"/>
      <c r="AJ123" s="114"/>
      <c r="AK123" s="114"/>
      <c r="AL123" s="114"/>
      <c r="AM123" s="114"/>
      <c r="AN123" s="114"/>
      <c r="AO123" s="114"/>
      <c r="AP123" s="114"/>
      <c r="AQ123" s="114"/>
      <c r="AR123" s="114"/>
      <c r="AS123" s="114"/>
      <c r="AT123" s="114"/>
      <c r="AU123" s="114"/>
    </row>
    <row r="124" customFormat="false" ht="15.75" hidden="false" customHeight="true" outlineLevel="0" collapsed="false">
      <c r="AD124" s="114"/>
      <c r="AE124" s="114"/>
      <c r="AF124" s="114"/>
      <c r="AG124" s="114"/>
      <c r="AH124" s="114"/>
      <c r="AI124" s="114"/>
      <c r="AJ124" s="114"/>
      <c r="AK124" s="114"/>
      <c r="AL124" s="114"/>
      <c r="AM124" s="114"/>
      <c r="AN124" s="114"/>
      <c r="AO124" s="114"/>
      <c r="AP124" s="114"/>
      <c r="AQ124" s="114"/>
      <c r="AR124" s="114"/>
      <c r="AS124" s="114"/>
      <c r="AT124" s="114"/>
      <c r="AU124" s="114"/>
    </row>
    <row r="125" customFormat="false" ht="15.75" hidden="false" customHeight="true" outlineLevel="0" collapsed="false">
      <c r="AD125" s="114"/>
      <c r="AE125" s="114"/>
      <c r="AF125" s="114"/>
      <c r="AG125" s="114"/>
      <c r="AH125" s="114"/>
      <c r="AI125" s="114"/>
      <c r="AJ125" s="114"/>
      <c r="AK125" s="114"/>
      <c r="AL125" s="114"/>
      <c r="AM125" s="114"/>
      <c r="AN125" s="114"/>
      <c r="AO125" s="114"/>
      <c r="AP125" s="114"/>
      <c r="AQ125" s="114"/>
      <c r="AR125" s="114"/>
      <c r="AS125" s="114"/>
      <c r="AT125" s="114"/>
      <c r="AU125" s="114"/>
    </row>
    <row r="126" customFormat="false" ht="15.75" hidden="false" customHeight="true" outlineLevel="0" collapsed="false">
      <c r="AD126" s="114"/>
      <c r="AE126" s="114"/>
      <c r="AF126" s="114"/>
      <c r="AG126" s="114"/>
      <c r="AH126" s="114"/>
      <c r="AI126" s="114"/>
      <c r="AJ126" s="114"/>
      <c r="AK126" s="114"/>
      <c r="AL126" s="114"/>
      <c r="AM126" s="114"/>
      <c r="AN126" s="114"/>
      <c r="AO126" s="114"/>
      <c r="AP126" s="114"/>
      <c r="AQ126" s="114"/>
      <c r="AR126" s="114"/>
      <c r="AS126" s="114"/>
      <c r="AT126" s="114"/>
      <c r="AU126" s="114"/>
    </row>
    <row r="127" customFormat="false" ht="15.75" hidden="false" customHeight="true" outlineLevel="0" collapsed="false">
      <c r="AD127" s="114"/>
      <c r="AE127" s="114"/>
      <c r="AF127" s="114"/>
      <c r="AG127" s="114"/>
      <c r="AH127" s="114"/>
      <c r="AI127" s="114"/>
      <c r="AJ127" s="114"/>
      <c r="AK127" s="114"/>
      <c r="AL127" s="114"/>
      <c r="AM127" s="114"/>
      <c r="AN127" s="114"/>
      <c r="AO127" s="114"/>
      <c r="AP127" s="114"/>
      <c r="AQ127" s="114"/>
      <c r="AR127" s="114"/>
      <c r="AS127" s="114"/>
      <c r="AT127" s="114"/>
      <c r="AU127" s="114"/>
    </row>
    <row r="128" customFormat="false" ht="15.75" hidden="false" customHeight="true" outlineLevel="0" collapsed="false">
      <c r="AD128" s="114"/>
      <c r="AE128" s="114"/>
      <c r="AF128" s="114"/>
      <c r="AG128" s="114"/>
      <c r="AH128" s="114"/>
      <c r="AI128" s="114"/>
      <c r="AJ128" s="114"/>
      <c r="AK128" s="114"/>
      <c r="AL128" s="114"/>
      <c r="AM128" s="114"/>
      <c r="AN128" s="114"/>
      <c r="AO128" s="114"/>
      <c r="AP128" s="114"/>
      <c r="AQ128" s="114"/>
      <c r="AR128" s="114"/>
      <c r="AS128" s="114"/>
      <c r="AT128" s="114"/>
      <c r="AU128" s="114"/>
    </row>
    <row r="129" customFormat="false" ht="15.75" hidden="false" customHeight="true" outlineLevel="0" collapsed="false">
      <c r="AD129" s="114"/>
      <c r="AE129" s="114"/>
      <c r="AF129" s="114"/>
      <c r="AG129" s="114"/>
      <c r="AH129" s="114"/>
      <c r="AI129" s="114"/>
      <c r="AJ129" s="114"/>
      <c r="AK129" s="114"/>
      <c r="AL129" s="114"/>
      <c r="AM129" s="114"/>
      <c r="AN129" s="114"/>
      <c r="AO129" s="114"/>
      <c r="AP129" s="114"/>
      <c r="AQ129" s="114"/>
      <c r="AR129" s="114"/>
      <c r="AS129" s="114"/>
      <c r="AT129" s="114"/>
      <c r="AU129" s="114"/>
    </row>
    <row r="130" customFormat="false" ht="15.75" hidden="false" customHeight="true" outlineLevel="0" collapsed="false">
      <c r="AD130" s="114"/>
      <c r="AE130" s="114"/>
      <c r="AF130" s="114"/>
      <c r="AG130" s="114"/>
      <c r="AH130" s="114"/>
      <c r="AI130" s="114"/>
      <c r="AJ130" s="114"/>
      <c r="AK130" s="114"/>
      <c r="AL130" s="114"/>
      <c r="AM130" s="114"/>
      <c r="AN130" s="114"/>
      <c r="AO130" s="114"/>
      <c r="AP130" s="114"/>
      <c r="AQ130" s="114"/>
      <c r="AR130" s="114"/>
      <c r="AS130" s="114"/>
      <c r="AT130" s="114"/>
      <c r="AU130" s="114"/>
    </row>
    <row r="131" customFormat="false" ht="15.75" hidden="false" customHeight="true" outlineLevel="0" collapsed="false">
      <c r="AD131" s="114"/>
      <c r="AE131" s="114"/>
      <c r="AF131" s="114"/>
      <c r="AG131" s="114"/>
      <c r="AH131" s="114"/>
      <c r="AI131" s="114"/>
      <c r="AJ131" s="114"/>
      <c r="AK131" s="114"/>
      <c r="AL131" s="114"/>
      <c r="AM131" s="114"/>
      <c r="AN131" s="114"/>
      <c r="AO131" s="114"/>
      <c r="AP131" s="114"/>
      <c r="AQ131" s="114"/>
      <c r="AR131" s="114"/>
      <c r="AS131" s="114"/>
      <c r="AT131" s="114"/>
      <c r="AU131" s="114"/>
    </row>
    <row r="132" customFormat="false" ht="15.75" hidden="false" customHeight="true" outlineLevel="0" collapsed="false">
      <c r="AD132" s="114"/>
      <c r="AE132" s="114"/>
      <c r="AF132" s="114"/>
      <c r="AG132" s="114"/>
      <c r="AH132" s="114"/>
      <c r="AI132" s="114"/>
      <c r="AJ132" s="114"/>
      <c r="AK132" s="114"/>
      <c r="AL132" s="114"/>
      <c r="AM132" s="114"/>
      <c r="AN132" s="114"/>
      <c r="AO132" s="114"/>
      <c r="AP132" s="114"/>
      <c r="AQ132" s="114"/>
      <c r="AR132" s="114"/>
      <c r="AS132" s="114"/>
      <c r="AT132" s="114"/>
      <c r="AU132" s="114"/>
    </row>
    <row r="133" customFormat="false" ht="15.75" hidden="false" customHeight="true" outlineLevel="0" collapsed="false">
      <c r="AD133" s="114"/>
      <c r="AE133" s="114"/>
      <c r="AF133" s="114"/>
      <c r="AG133" s="114"/>
      <c r="AH133" s="114"/>
      <c r="AI133" s="114"/>
      <c r="AJ133" s="114"/>
      <c r="AK133" s="114"/>
      <c r="AL133" s="114"/>
      <c r="AM133" s="114"/>
      <c r="AN133" s="114"/>
      <c r="AO133" s="114"/>
      <c r="AP133" s="114"/>
      <c r="AQ133" s="114"/>
      <c r="AR133" s="114"/>
      <c r="AS133" s="114"/>
      <c r="AT133" s="114"/>
      <c r="AU133" s="114"/>
    </row>
    <row r="134" customFormat="false" ht="15.75" hidden="false" customHeight="true" outlineLevel="0" collapsed="false">
      <c r="AD134" s="114"/>
      <c r="AE134" s="114"/>
      <c r="AF134" s="114"/>
      <c r="AG134" s="114"/>
      <c r="AH134" s="114"/>
      <c r="AI134" s="114"/>
      <c r="AJ134" s="114"/>
      <c r="AK134" s="114"/>
      <c r="AL134" s="114"/>
      <c r="AM134" s="114"/>
      <c r="AN134" s="114"/>
      <c r="AO134" s="114"/>
      <c r="AP134" s="114"/>
      <c r="AQ134" s="114"/>
      <c r="AR134" s="114"/>
      <c r="AS134" s="114"/>
      <c r="AT134" s="114"/>
      <c r="AU134" s="114"/>
    </row>
    <row r="135" customFormat="false" ht="15.75" hidden="false" customHeight="true" outlineLevel="0" collapsed="false">
      <c r="AD135" s="114"/>
      <c r="AE135" s="114"/>
      <c r="AF135" s="114"/>
      <c r="AG135" s="114"/>
      <c r="AH135" s="114"/>
      <c r="AI135" s="114"/>
      <c r="AJ135" s="114"/>
      <c r="AK135" s="114"/>
      <c r="AL135" s="114"/>
      <c r="AM135" s="114"/>
      <c r="AN135" s="114"/>
      <c r="AO135" s="114"/>
      <c r="AP135" s="114"/>
      <c r="AQ135" s="114"/>
      <c r="AR135" s="114"/>
      <c r="AS135" s="114"/>
      <c r="AT135" s="114"/>
      <c r="AU135" s="114"/>
    </row>
    <row r="136" customFormat="false" ht="15.75" hidden="false" customHeight="true" outlineLevel="0" collapsed="false">
      <c r="AD136" s="114"/>
      <c r="AE136" s="114"/>
      <c r="AF136" s="114"/>
      <c r="AG136" s="114"/>
      <c r="AH136" s="114"/>
      <c r="AI136" s="114"/>
      <c r="AJ136" s="114"/>
      <c r="AK136" s="114"/>
      <c r="AL136" s="114"/>
      <c r="AM136" s="114"/>
      <c r="AN136" s="114"/>
      <c r="AO136" s="114"/>
      <c r="AP136" s="114"/>
      <c r="AQ136" s="114"/>
      <c r="AR136" s="114"/>
      <c r="AS136" s="114"/>
      <c r="AT136" s="114"/>
      <c r="AU136" s="114"/>
    </row>
    <row r="137" customFormat="false" ht="15.75" hidden="false" customHeight="true" outlineLevel="0" collapsed="false">
      <c r="AD137" s="114"/>
      <c r="AE137" s="114"/>
      <c r="AF137" s="114"/>
      <c r="AG137" s="114"/>
      <c r="AH137" s="114"/>
      <c r="AI137" s="114"/>
      <c r="AJ137" s="114"/>
      <c r="AK137" s="114"/>
      <c r="AL137" s="114"/>
      <c r="AM137" s="114"/>
      <c r="AN137" s="114"/>
      <c r="AO137" s="114"/>
      <c r="AP137" s="114"/>
      <c r="AQ137" s="114"/>
      <c r="AR137" s="114"/>
      <c r="AS137" s="114"/>
      <c r="AT137" s="114"/>
      <c r="AU137" s="114"/>
    </row>
    <row r="138" customFormat="false" ht="15.75" hidden="false" customHeight="true" outlineLevel="0" collapsed="false">
      <c r="AD138" s="114"/>
      <c r="AE138" s="114"/>
      <c r="AF138" s="114"/>
      <c r="AG138" s="114"/>
      <c r="AH138" s="114"/>
      <c r="AI138" s="114"/>
      <c r="AJ138" s="114"/>
      <c r="AK138" s="114"/>
      <c r="AL138" s="114"/>
      <c r="AM138" s="114"/>
      <c r="AN138" s="114"/>
      <c r="AO138" s="114"/>
      <c r="AP138" s="114"/>
      <c r="AQ138" s="114"/>
      <c r="AR138" s="114"/>
      <c r="AS138" s="114"/>
      <c r="AT138" s="114"/>
      <c r="AU138" s="114"/>
    </row>
    <row r="139" customFormat="false" ht="15.75" hidden="false" customHeight="true" outlineLevel="0" collapsed="false">
      <c r="AD139" s="114"/>
      <c r="AE139" s="114"/>
      <c r="AF139" s="114"/>
      <c r="AG139" s="114"/>
      <c r="AH139" s="114"/>
      <c r="AI139" s="114"/>
      <c r="AJ139" s="114"/>
      <c r="AK139" s="114"/>
      <c r="AL139" s="114"/>
      <c r="AM139" s="114"/>
      <c r="AN139" s="114"/>
      <c r="AO139" s="114"/>
      <c r="AP139" s="114"/>
      <c r="AQ139" s="114"/>
      <c r="AR139" s="114"/>
      <c r="AS139" s="114"/>
      <c r="AT139" s="114"/>
      <c r="AU139" s="114"/>
    </row>
    <row r="140" customFormat="false" ht="15.75" hidden="false" customHeight="true" outlineLevel="0" collapsed="false">
      <c r="AD140" s="114"/>
      <c r="AE140" s="114"/>
      <c r="AF140" s="114"/>
      <c r="AG140" s="114"/>
      <c r="AH140" s="114"/>
      <c r="AI140" s="114"/>
      <c r="AJ140" s="114"/>
      <c r="AK140" s="114"/>
      <c r="AL140" s="114"/>
      <c r="AM140" s="114"/>
      <c r="AN140" s="114"/>
      <c r="AO140" s="114"/>
      <c r="AP140" s="114"/>
      <c r="AQ140" s="114"/>
      <c r="AR140" s="114"/>
      <c r="AS140" s="114"/>
      <c r="AT140" s="114"/>
      <c r="AU140" s="114"/>
    </row>
    <row r="141" customFormat="false" ht="15.75" hidden="false" customHeight="true" outlineLevel="0" collapsed="false">
      <c r="AD141" s="114"/>
      <c r="AE141" s="114"/>
      <c r="AF141" s="114"/>
      <c r="AG141" s="114"/>
      <c r="AH141" s="114"/>
      <c r="AI141" s="114"/>
      <c r="AJ141" s="114"/>
      <c r="AK141" s="114"/>
      <c r="AL141" s="114"/>
      <c r="AM141" s="114"/>
      <c r="AN141" s="114"/>
      <c r="AO141" s="114"/>
      <c r="AP141" s="114"/>
      <c r="AQ141" s="114"/>
      <c r="AR141" s="114"/>
      <c r="AS141" s="114"/>
      <c r="AT141" s="114"/>
      <c r="AU141" s="114"/>
    </row>
    <row r="142" customFormat="false" ht="15.75" hidden="false" customHeight="true" outlineLevel="0" collapsed="false">
      <c r="AD142" s="114"/>
      <c r="AE142" s="114"/>
      <c r="AF142" s="114"/>
      <c r="AG142" s="114"/>
      <c r="AH142" s="114"/>
      <c r="AI142" s="114"/>
      <c r="AJ142" s="114"/>
      <c r="AK142" s="114"/>
      <c r="AL142" s="114"/>
      <c r="AM142" s="114"/>
      <c r="AN142" s="114"/>
      <c r="AO142" s="114"/>
      <c r="AP142" s="114"/>
      <c r="AQ142" s="114"/>
      <c r="AR142" s="114"/>
      <c r="AS142" s="114"/>
      <c r="AT142" s="114"/>
      <c r="AU142" s="114"/>
    </row>
    <row r="143" customFormat="false" ht="15.75" hidden="false" customHeight="true" outlineLevel="0" collapsed="false">
      <c r="AD143" s="114"/>
      <c r="AE143" s="114"/>
      <c r="AF143" s="114"/>
      <c r="AG143" s="114"/>
      <c r="AH143" s="114"/>
      <c r="AI143" s="114"/>
      <c r="AJ143" s="114"/>
      <c r="AK143" s="114"/>
      <c r="AL143" s="114"/>
      <c r="AM143" s="114"/>
      <c r="AN143" s="114"/>
      <c r="AO143" s="114"/>
      <c r="AP143" s="114"/>
      <c r="AQ143" s="114"/>
      <c r="AR143" s="114"/>
      <c r="AS143" s="114"/>
      <c r="AT143" s="114"/>
      <c r="AU143" s="114"/>
    </row>
    <row r="144" customFormat="false" ht="15.75" hidden="false" customHeight="true" outlineLevel="0" collapsed="false">
      <c r="AD144" s="114"/>
      <c r="AE144" s="114"/>
      <c r="AF144" s="114"/>
      <c r="AG144" s="114"/>
      <c r="AH144" s="114"/>
      <c r="AI144" s="114"/>
      <c r="AJ144" s="114"/>
      <c r="AK144" s="114"/>
      <c r="AL144" s="114"/>
      <c r="AM144" s="114"/>
      <c r="AN144" s="114"/>
      <c r="AO144" s="114"/>
      <c r="AP144" s="114"/>
      <c r="AQ144" s="114"/>
      <c r="AR144" s="114"/>
      <c r="AS144" s="114"/>
      <c r="AT144" s="114"/>
      <c r="AU144" s="114"/>
    </row>
    <row r="145" customFormat="false" ht="15.75" hidden="false" customHeight="true" outlineLevel="0" collapsed="false">
      <c r="AD145" s="114"/>
      <c r="AE145" s="114"/>
      <c r="AF145" s="114"/>
      <c r="AG145" s="114"/>
      <c r="AH145" s="114"/>
      <c r="AI145" s="114"/>
      <c r="AJ145" s="114"/>
      <c r="AK145" s="114"/>
      <c r="AL145" s="114"/>
      <c r="AM145" s="114"/>
      <c r="AN145" s="114"/>
      <c r="AO145" s="114"/>
      <c r="AP145" s="114"/>
      <c r="AQ145" s="114"/>
      <c r="AR145" s="114"/>
      <c r="AS145" s="114"/>
      <c r="AT145" s="114"/>
      <c r="AU145" s="114"/>
    </row>
    <row r="146" customFormat="false" ht="15.75" hidden="false" customHeight="true" outlineLevel="0" collapsed="false">
      <c r="AD146" s="114"/>
      <c r="AE146" s="114"/>
      <c r="AF146" s="114"/>
      <c r="AG146" s="114"/>
      <c r="AH146" s="114"/>
      <c r="AI146" s="114"/>
      <c r="AJ146" s="114"/>
      <c r="AK146" s="114"/>
      <c r="AL146" s="114"/>
      <c r="AM146" s="114"/>
      <c r="AN146" s="114"/>
      <c r="AO146" s="114"/>
      <c r="AP146" s="114"/>
      <c r="AQ146" s="114"/>
      <c r="AR146" s="114"/>
      <c r="AS146" s="114"/>
      <c r="AT146" s="114"/>
      <c r="AU146" s="114"/>
    </row>
    <row r="147" customFormat="false" ht="15.75" hidden="false" customHeight="true" outlineLevel="0" collapsed="false">
      <c r="AD147" s="114"/>
      <c r="AE147" s="114"/>
      <c r="AF147" s="114"/>
      <c r="AG147" s="114"/>
      <c r="AH147" s="114"/>
      <c r="AI147" s="114"/>
      <c r="AJ147" s="114"/>
      <c r="AK147" s="114"/>
      <c r="AL147" s="114"/>
      <c r="AM147" s="114"/>
      <c r="AN147" s="114"/>
      <c r="AO147" s="114"/>
      <c r="AP147" s="114"/>
      <c r="AQ147" s="114"/>
      <c r="AR147" s="114"/>
      <c r="AS147" s="114"/>
      <c r="AT147" s="114"/>
      <c r="AU147" s="114"/>
    </row>
  </sheetData>
  <mergeCells count="462">
    <mergeCell ref="A1:AU1"/>
    <mergeCell ref="A2:AU3"/>
    <mergeCell ref="AG4:AI5"/>
    <mergeCell ref="AJ4:AU5"/>
    <mergeCell ref="AQ6:AU7"/>
    <mergeCell ref="B7:K7"/>
    <mergeCell ref="B8:I10"/>
    <mergeCell ref="J8:Q10"/>
    <mergeCell ref="R8:Y10"/>
    <mergeCell ref="Z8:AG10"/>
    <mergeCell ref="AH8:AO10"/>
    <mergeCell ref="AP8:AU10"/>
    <mergeCell ref="B11:I12"/>
    <mergeCell ref="J11:Q12"/>
    <mergeCell ref="R11:Y12"/>
    <mergeCell ref="Z11:AG12"/>
    <mergeCell ref="AH11:AO12"/>
    <mergeCell ref="AP11:AU12"/>
    <mergeCell ref="D14:AE14"/>
    <mergeCell ref="E15:AE15"/>
    <mergeCell ref="E16:AE16"/>
    <mergeCell ref="B18:L18"/>
    <mergeCell ref="B20:F20"/>
    <mergeCell ref="G20:P20"/>
    <mergeCell ref="B21:E22"/>
    <mergeCell ref="F21:K22"/>
    <mergeCell ref="L21:Q22"/>
    <mergeCell ref="R21:W22"/>
    <mergeCell ref="X21:AC22"/>
    <mergeCell ref="AD21:AI22"/>
    <mergeCell ref="AJ21:AO22"/>
    <mergeCell ref="AP21:AU22"/>
    <mergeCell ref="B23:E28"/>
    <mergeCell ref="F23:K23"/>
    <mergeCell ref="L23:Q23"/>
    <mergeCell ref="R23:W23"/>
    <mergeCell ref="X23:AC23"/>
    <mergeCell ref="AD23:AI23"/>
    <mergeCell ref="AJ23:AO23"/>
    <mergeCell ref="AP23:AU23"/>
    <mergeCell ref="F24:K24"/>
    <mergeCell ref="L24:Q24"/>
    <mergeCell ref="R24:W24"/>
    <mergeCell ref="X24:AC24"/>
    <mergeCell ref="AD24:AI24"/>
    <mergeCell ref="AJ24:AO24"/>
    <mergeCell ref="AP24:AU24"/>
    <mergeCell ref="F25:K25"/>
    <mergeCell ref="L25:Q25"/>
    <mergeCell ref="R25:W25"/>
    <mergeCell ref="X25:AC25"/>
    <mergeCell ref="AD25:AI25"/>
    <mergeCell ref="AJ25:AO25"/>
    <mergeCell ref="AP25:AU25"/>
    <mergeCell ref="F26:K26"/>
    <mergeCell ref="L26:Q26"/>
    <mergeCell ref="R26:W26"/>
    <mergeCell ref="X26:AC26"/>
    <mergeCell ref="AD26:AI26"/>
    <mergeCell ref="AJ26:AO26"/>
    <mergeCell ref="AP26:AU26"/>
    <mergeCell ref="F27:K27"/>
    <mergeCell ref="L27:Q27"/>
    <mergeCell ref="R27:W27"/>
    <mergeCell ref="X27:AC27"/>
    <mergeCell ref="AD27:AI27"/>
    <mergeCell ref="AJ27:AO27"/>
    <mergeCell ref="AP27:AU27"/>
    <mergeCell ref="F28:K28"/>
    <mergeCell ref="L28:Q28"/>
    <mergeCell ref="R28:W28"/>
    <mergeCell ref="X28:AC28"/>
    <mergeCell ref="AD28:AI28"/>
    <mergeCell ref="AJ28:AO28"/>
    <mergeCell ref="AP28:AU28"/>
    <mergeCell ref="B29:E34"/>
    <mergeCell ref="F29:K29"/>
    <mergeCell ref="L29:Q29"/>
    <mergeCell ref="R29:W29"/>
    <mergeCell ref="X29:AC29"/>
    <mergeCell ref="AD29:AI29"/>
    <mergeCell ref="AJ29:AO29"/>
    <mergeCell ref="AP29:AU29"/>
    <mergeCell ref="F30:K30"/>
    <mergeCell ref="L30:Q30"/>
    <mergeCell ref="R30:W30"/>
    <mergeCell ref="X30:AC30"/>
    <mergeCell ref="AD30:AI30"/>
    <mergeCell ref="AJ30:AO30"/>
    <mergeCell ref="AP30:AU30"/>
    <mergeCell ref="F31:K31"/>
    <mergeCell ref="L31:Q31"/>
    <mergeCell ref="R31:W31"/>
    <mergeCell ref="X31:AC31"/>
    <mergeCell ref="AD31:AI31"/>
    <mergeCell ref="AJ31:AO31"/>
    <mergeCell ref="AP31:AU31"/>
    <mergeCell ref="F32:K32"/>
    <mergeCell ref="L32:Q32"/>
    <mergeCell ref="R32:W32"/>
    <mergeCell ref="X32:AC32"/>
    <mergeCell ref="AD32:AI32"/>
    <mergeCell ref="AJ32:AO32"/>
    <mergeCell ref="AP32:AU32"/>
    <mergeCell ref="F33:K33"/>
    <mergeCell ref="L33:Q33"/>
    <mergeCell ref="R33:W33"/>
    <mergeCell ref="X33:AC33"/>
    <mergeCell ref="AD33:AI33"/>
    <mergeCell ref="AJ33:AO33"/>
    <mergeCell ref="AP33:AU33"/>
    <mergeCell ref="F34:K34"/>
    <mergeCell ref="L34:Q34"/>
    <mergeCell ref="R34:W34"/>
    <mergeCell ref="X34:AC34"/>
    <mergeCell ref="AD34:AI34"/>
    <mergeCell ref="AJ34:AO34"/>
    <mergeCell ref="AP34:AU34"/>
    <mergeCell ref="B35:E40"/>
    <mergeCell ref="F35:K35"/>
    <mergeCell ref="L35:Q35"/>
    <mergeCell ref="R35:W35"/>
    <mergeCell ref="X35:AC35"/>
    <mergeCell ref="AD35:AI35"/>
    <mergeCell ref="AJ35:AO35"/>
    <mergeCell ref="AP35:AU35"/>
    <mergeCell ref="F36:K36"/>
    <mergeCell ref="L36:Q36"/>
    <mergeCell ref="R36:W36"/>
    <mergeCell ref="X36:AC36"/>
    <mergeCell ref="AD36:AI36"/>
    <mergeCell ref="AJ36:AO36"/>
    <mergeCell ref="AP36:AU36"/>
    <mergeCell ref="F37:K37"/>
    <mergeCell ref="L37:Q37"/>
    <mergeCell ref="R37:W37"/>
    <mergeCell ref="X37:AC37"/>
    <mergeCell ref="AD37:AI37"/>
    <mergeCell ref="AJ37:AO37"/>
    <mergeCell ref="AP37:AU37"/>
    <mergeCell ref="F38:K38"/>
    <mergeCell ref="L38:Q38"/>
    <mergeCell ref="R38:W38"/>
    <mergeCell ref="X38:AC38"/>
    <mergeCell ref="AD38:AI38"/>
    <mergeCell ref="AJ38:AO38"/>
    <mergeCell ref="AP38:AU38"/>
    <mergeCell ref="F39:K39"/>
    <mergeCell ref="L39:Q39"/>
    <mergeCell ref="R39:W39"/>
    <mergeCell ref="X39:AC39"/>
    <mergeCell ref="AD39:AI39"/>
    <mergeCell ref="AJ39:AO39"/>
    <mergeCell ref="AP39:AU39"/>
    <mergeCell ref="F40:K40"/>
    <mergeCell ref="L40:Q40"/>
    <mergeCell ref="R40:W40"/>
    <mergeCell ref="X40:AC40"/>
    <mergeCell ref="AD40:AI40"/>
    <mergeCell ref="AJ40:AO40"/>
    <mergeCell ref="AP40:AU40"/>
    <mergeCell ref="B41:K41"/>
    <mergeCell ref="L41:Q41"/>
    <mergeCell ref="R41:W41"/>
    <mergeCell ref="X41:AC41"/>
    <mergeCell ref="AD41:AI41"/>
    <mergeCell ref="AJ41:AO41"/>
    <mergeCell ref="AP41:AU41"/>
    <mergeCell ref="B44:F44"/>
    <mergeCell ref="B45:E46"/>
    <mergeCell ref="F45:K46"/>
    <mergeCell ref="L45:Q46"/>
    <mergeCell ref="R45:W46"/>
    <mergeCell ref="X45:AC46"/>
    <mergeCell ref="AD45:AI46"/>
    <mergeCell ref="AJ45:AO46"/>
    <mergeCell ref="AP45:AU46"/>
    <mergeCell ref="B47:E52"/>
    <mergeCell ref="F47:K47"/>
    <mergeCell ref="L47:Q47"/>
    <mergeCell ref="R47:W47"/>
    <mergeCell ref="X47:AC47"/>
    <mergeCell ref="AD47:AI47"/>
    <mergeCell ref="AJ47:AO47"/>
    <mergeCell ref="AP47:AU47"/>
    <mergeCell ref="F48:K48"/>
    <mergeCell ref="L48:Q48"/>
    <mergeCell ref="R48:W48"/>
    <mergeCell ref="X48:AC48"/>
    <mergeCell ref="AD48:AI48"/>
    <mergeCell ref="AJ48:AO48"/>
    <mergeCell ref="AP48:AU48"/>
    <mergeCell ref="F49:K49"/>
    <mergeCell ref="L49:Q49"/>
    <mergeCell ref="R49:W49"/>
    <mergeCell ref="X49:AC49"/>
    <mergeCell ref="AD49:AI49"/>
    <mergeCell ref="AJ49:AO49"/>
    <mergeCell ref="AP49:AU49"/>
    <mergeCell ref="F50:K50"/>
    <mergeCell ref="L50:Q50"/>
    <mergeCell ref="R50:W50"/>
    <mergeCell ref="X50:AC50"/>
    <mergeCell ref="AD50:AI50"/>
    <mergeCell ref="AJ50:AO50"/>
    <mergeCell ref="AP50:AU50"/>
    <mergeCell ref="F51:K51"/>
    <mergeCell ref="L51:Q51"/>
    <mergeCell ref="R51:W51"/>
    <mergeCell ref="X51:AC51"/>
    <mergeCell ref="AD51:AI51"/>
    <mergeCell ref="AJ51:AO51"/>
    <mergeCell ref="AP51:AU51"/>
    <mergeCell ref="F52:K52"/>
    <mergeCell ref="L52:Q52"/>
    <mergeCell ref="R52:W52"/>
    <mergeCell ref="X52:AC52"/>
    <mergeCell ref="AD52:AI52"/>
    <mergeCell ref="AJ52:AO52"/>
    <mergeCell ref="AP52:AU52"/>
    <mergeCell ref="B53:E58"/>
    <mergeCell ref="F53:K53"/>
    <mergeCell ref="L53:Q53"/>
    <mergeCell ref="R53:W53"/>
    <mergeCell ref="X53:AC53"/>
    <mergeCell ref="AD53:AI53"/>
    <mergeCell ref="AJ53:AO53"/>
    <mergeCell ref="AP53:AU53"/>
    <mergeCell ref="F54:K54"/>
    <mergeCell ref="L54:Q54"/>
    <mergeCell ref="R54:W54"/>
    <mergeCell ref="X54:AC54"/>
    <mergeCell ref="AD54:AI54"/>
    <mergeCell ref="AJ54:AO54"/>
    <mergeCell ref="AP54:AU54"/>
    <mergeCell ref="F55:K55"/>
    <mergeCell ref="L55:Q55"/>
    <mergeCell ref="R55:W55"/>
    <mergeCell ref="X55:AC55"/>
    <mergeCell ref="AD55:AI55"/>
    <mergeCell ref="AJ55:AO55"/>
    <mergeCell ref="AP55:AU55"/>
    <mergeCell ref="F56:K56"/>
    <mergeCell ref="L56:Q56"/>
    <mergeCell ref="R56:W56"/>
    <mergeCell ref="X56:AC56"/>
    <mergeCell ref="AD56:AI56"/>
    <mergeCell ref="AJ56:AO56"/>
    <mergeCell ref="AP56:AU56"/>
    <mergeCell ref="F57:K57"/>
    <mergeCell ref="L57:Q57"/>
    <mergeCell ref="R57:W57"/>
    <mergeCell ref="X57:AC57"/>
    <mergeCell ref="AD57:AI57"/>
    <mergeCell ref="AJ57:AO57"/>
    <mergeCell ref="AP57:AU57"/>
    <mergeCell ref="F58:K58"/>
    <mergeCell ref="L58:Q58"/>
    <mergeCell ref="R58:W58"/>
    <mergeCell ref="X58:AC58"/>
    <mergeCell ref="AD58:AI58"/>
    <mergeCell ref="AJ58:AO58"/>
    <mergeCell ref="AP58:AU58"/>
    <mergeCell ref="B59:E64"/>
    <mergeCell ref="F59:K59"/>
    <mergeCell ref="L59:Q59"/>
    <mergeCell ref="R59:W59"/>
    <mergeCell ref="X59:AC59"/>
    <mergeCell ref="AD59:AI59"/>
    <mergeCell ref="AJ59:AO59"/>
    <mergeCell ref="AP59:AU59"/>
    <mergeCell ref="F60:K60"/>
    <mergeCell ref="L60:Q60"/>
    <mergeCell ref="R60:W60"/>
    <mergeCell ref="X60:AC60"/>
    <mergeCell ref="AD60:AI60"/>
    <mergeCell ref="AJ60:AO60"/>
    <mergeCell ref="AP60:AU60"/>
    <mergeCell ref="F61:K61"/>
    <mergeCell ref="L61:Q61"/>
    <mergeCell ref="R61:W61"/>
    <mergeCell ref="X61:AC61"/>
    <mergeCell ref="AD61:AI61"/>
    <mergeCell ref="AJ61:AO61"/>
    <mergeCell ref="AP61:AU61"/>
    <mergeCell ref="F62:K62"/>
    <mergeCell ref="L62:Q62"/>
    <mergeCell ref="R62:W62"/>
    <mergeCell ref="X62:AC62"/>
    <mergeCell ref="AD62:AI62"/>
    <mergeCell ref="AJ62:AO62"/>
    <mergeCell ref="AP62:AU62"/>
    <mergeCell ref="F63:K63"/>
    <mergeCell ref="L63:Q63"/>
    <mergeCell ref="R63:W63"/>
    <mergeCell ref="X63:AC63"/>
    <mergeCell ref="AD63:AI63"/>
    <mergeCell ref="AJ63:AO63"/>
    <mergeCell ref="AP63:AU63"/>
    <mergeCell ref="F64:K64"/>
    <mergeCell ref="L64:Q64"/>
    <mergeCell ref="R64:W64"/>
    <mergeCell ref="X64:AC64"/>
    <mergeCell ref="AD64:AI64"/>
    <mergeCell ref="AJ64:AO64"/>
    <mergeCell ref="AP64:AU64"/>
    <mergeCell ref="B65:K65"/>
    <mergeCell ref="L65:Q65"/>
    <mergeCell ref="R65:W65"/>
    <mergeCell ref="X65:AC65"/>
    <mergeCell ref="AD65:AI65"/>
    <mergeCell ref="AJ65:AO65"/>
    <mergeCell ref="AP65:AU65"/>
    <mergeCell ref="B68:F68"/>
    <mergeCell ref="G68:J68"/>
    <mergeCell ref="B69:E70"/>
    <mergeCell ref="F69:K70"/>
    <mergeCell ref="L69:Q70"/>
    <mergeCell ref="R69:W70"/>
    <mergeCell ref="X69:AC70"/>
    <mergeCell ref="AD69:AI70"/>
    <mergeCell ref="AJ69:AO70"/>
    <mergeCell ref="AP69:AU70"/>
    <mergeCell ref="B71:E76"/>
    <mergeCell ref="F71:K71"/>
    <mergeCell ref="L71:Q71"/>
    <mergeCell ref="R71:W71"/>
    <mergeCell ref="X71:AC71"/>
    <mergeCell ref="AD71:AI71"/>
    <mergeCell ref="AJ71:AO71"/>
    <mergeCell ref="AP71:AU71"/>
    <mergeCell ref="F72:K72"/>
    <mergeCell ref="L72:Q72"/>
    <mergeCell ref="R72:W72"/>
    <mergeCell ref="X72:AC72"/>
    <mergeCell ref="AD72:AI72"/>
    <mergeCell ref="AJ72:AO72"/>
    <mergeCell ref="AP72:AU72"/>
    <mergeCell ref="F73:K73"/>
    <mergeCell ref="L73:Q73"/>
    <mergeCell ref="R73:W73"/>
    <mergeCell ref="X73:AC73"/>
    <mergeCell ref="AD73:AI73"/>
    <mergeCell ref="AJ73:AO73"/>
    <mergeCell ref="AP73:AU73"/>
    <mergeCell ref="F74:K74"/>
    <mergeCell ref="L74:Q74"/>
    <mergeCell ref="R74:W74"/>
    <mergeCell ref="X74:AC74"/>
    <mergeCell ref="AD74:AI74"/>
    <mergeCell ref="AJ74:AO74"/>
    <mergeCell ref="AP74:AU74"/>
    <mergeCell ref="F75:K75"/>
    <mergeCell ref="L75:Q75"/>
    <mergeCell ref="R75:W75"/>
    <mergeCell ref="X75:AC75"/>
    <mergeCell ref="AD75:AI75"/>
    <mergeCell ref="AJ75:AO75"/>
    <mergeCell ref="AP75:AU75"/>
    <mergeCell ref="F76:K76"/>
    <mergeCell ref="L76:Q76"/>
    <mergeCell ref="R76:W76"/>
    <mergeCell ref="X76:AC76"/>
    <mergeCell ref="AD76:AI76"/>
    <mergeCell ref="AJ76:AO76"/>
    <mergeCell ref="AP76:AU76"/>
    <mergeCell ref="B77:E82"/>
    <mergeCell ref="F77:K77"/>
    <mergeCell ref="L77:Q77"/>
    <mergeCell ref="R77:W77"/>
    <mergeCell ref="X77:AC77"/>
    <mergeCell ref="AD77:AI77"/>
    <mergeCell ref="AJ77:AO77"/>
    <mergeCell ref="AP77:AU77"/>
    <mergeCell ref="F78:K78"/>
    <mergeCell ref="L78:Q78"/>
    <mergeCell ref="R78:W78"/>
    <mergeCell ref="X78:AC78"/>
    <mergeCell ref="AD78:AI78"/>
    <mergeCell ref="AJ78:AO78"/>
    <mergeCell ref="AP78:AU78"/>
    <mergeCell ref="F79:K79"/>
    <mergeCell ref="L79:Q79"/>
    <mergeCell ref="R79:W79"/>
    <mergeCell ref="X79:AC79"/>
    <mergeCell ref="AD79:AI79"/>
    <mergeCell ref="AJ79:AO79"/>
    <mergeCell ref="AP79:AU79"/>
    <mergeCell ref="F80:K80"/>
    <mergeCell ref="L80:Q80"/>
    <mergeCell ref="R80:W80"/>
    <mergeCell ref="X80:AC80"/>
    <mergeCell ref="AD80:AI80"/>
    <mergeCell ref="AJ80:AO80"/>
    <mergeCell ref="AP80:AU80"/>
    <mergeCell ref="F81:K81"/>
    <mergeCell ref="L81:Q81"/>
    <mergeCell ref="R81:W81"/>
    <mergeCell ref="X81:AC81"/>
    <mergeCell ref="AD81:AI81"/>
    <mergeCell ref="AJ81:AO81"/>
    <mergeCell ref="AP81:AU81"/>
    <mergeCell ref="F82:K82"/>
    <mergeCell ref="L82:Q82"/>
    <mergeCell ref="R82:W82"/>
    <mergeCell ref="X82:AC82"/>
    <mergeCell ref="AD82:AI82"/>
    <mergeCell ref="AJ82:AO82"/>
    <mergeCell ref="AP82:AU82"/>
    <mergeCell ref="B83:E88"/>
    <mergeCell ref="F83:K83"/>
    <mergeCell ref="L83:Q83"/>
    <mergeCell ref="R83:W83"/>
    <mergeCell ref="X83:AC83"/>
    <mergeCell ref="AD83:AI83"/>
    <mergeCell ref="AJ83:AO83"/>
    <mergeCell ref="AP83:AU83"/>
    <mergeCell ref="F84:K84"/>
    <mergeCell ref="L84:Q84"/>
    <mergeCell ref="R84:W84"/>
    <mergeCell ref="X84:AC84"/>
    <mergeCell ref="AD84:AI84"/>
    <mergeCell ref="AJ84:AO84"/>
    <mergeCell ref="AP84:AU84"/>
    <mergeCell ref="F85:K85"/>
    <mergeCell ref="L85:Q85"/>
    <mergeCell ref="R85:W85"/>
    <mergeCell ref="X85:AC85"/>
    <mergeCell ref="AD85:AI85"/>
    <mergeCell ref="AJ85:AO85"/>
    <mergeCell ref="AP85:AU85"/>
    <mergeCell ref="F86:K86"/>
    <mergeCell ref="L86:Q86"/>
    <mergeCell ref="R86:W86"/>
    <mergeCell ref="X86:AC86"/>
    <mergeCell ref="AD86:AI86"/>
    <mergeCell ref="AJ86:AO86"/>
    <mergeCell ref="AP86:AU86"/>
    <mergeCell ref="F87:K87"/>
    <mergeCell ref="L87:Q87"/>
    <mergeCell ref="R87:W87"/>
    <mergeCell ref="X87:AC87"/>
    <mergeCell ref="AD87:AI87"/>
    <mergeCell ref="AJ87:AO87"/>
    <mergeCell ref="AP87:AU87"/>
    <mergeCell ref="F88:K88"/>
    <mergeCell ref="L88:Q88"/>
    <mergeCell ref="R88:W88"/>
    <mergeCell ref="X88:AC88"/>
    <mergeCell ref="AD88:AI88"/>
    <mergeCell ref="AJ88:AO88"/>
    <mergeCell ref="AP88:AU88"/>
    <mergeCell ref="B89:K89"/>
    <mergeCell ref="L89:Q89"/>
    <mergeCell ref="R89:W89"/>
    <mergeCell ref="X89:AC89"/>
    <mergeCell ref="AD89:AI89"/>
    <mergeCell ref="AJ89:AO89"/>
    <mergeCell ref="AP89:AU89"/>
    <mergeCell ref="F91:AU91"/>
    <mergeCell ref="F92:AU92"/>
    <mergeCell ref="F93:AU94"/>
  </mergeCells>
  <dataValidations count="1">
    <dataValidation allowBlank="true" error="「計①×②＝③」の金額を超えるときは、同額をご記入ください。" errorStyle="stop" errorTitle="エラー" operator="between" showDropDown="false" showErrorMessage="true" showInputMessage="true" sqref="AJ23:AO40 AJ47:AO64 AJ71:AO88" type="custom">
      <formula1>AD23&gt;=AJ23</formula1>
      <formula2>0</formula2>
    </dataValidation>
  </dataValidations>
  <printOptions headings="false" gridLines="false" gridLinesSet="true" horizontalCentered="false" verticalCentered="false"/>
  <pageMargins left="0.511805555555556" right="0.511805555555556" top="0.551388888888889" bottom="0.354166666666667" header="0.511811023622047" footer="0.511811023622047"/>
  <pageSetup paperSize="9" scale="95" fitToWidth="1" fitToHeight="1" pageOrder="downThenOver" orientation="landscape" blackAndWhite="false" draft="false" cellComments="atEnd" horizontalDpi="300" verticalDpi="300" copies="1"/>
  <headerFooter differentFirst="false" differentOddEven="false">
    <oddHeader/>
    <oddFooter/>
  </headerFooter>
  <rowBreaks count="2" manualBreakCount="2">
    <brk id="42" man="true" max="16383" min="0"/>
    <brk id="66" man="true" max="16383" min="0"/>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F4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X26" activeCellId="0" sqref="X26"/>
    </sheetView>
  </sheetViews>
  <sheetFormatPr defaultColWidth="2.62890625" defaultRowHeight="14.25" zeroHeight="false" outlineLevelRow="0" outlineLevelCol="0"/>
  <cols>
    <col collapsed="false" customWidth="true" hidden="false" outlineLevel="0" max="1" min="1" style="204" width="2.13"/>
    <col collapsed="false" customWidth="false" hidden="false" outlineLevel="0" max="2" min="2" style="204" width="2.63"/>
    <col collapsed="false" customWidth="true" hidden="false" outlineLevel="0" max="3" min="3" style="204" width="2.87"/>
    <col collapsed="false" customWidth="false" hidden="false" outlineLevel="0" max="4" min="4" style="204" width="2.63"/>
    <col collapsed="false" customWidth="true" hidden="false" outlineLevel="0" max="5" min="5" style="204" width="2"/>
    <col collapsed="false" customWidth="true" hidden="false" outlineLevel="0" max="10" min="6" style="204" width="4.26"/>
    <col collapsed="false" customWidth="false" hidden="false" outlineLevel="0" max="12" min="11" style="204" width="2.63"/>
    <col collapsed="false" customWidth="true" hidden="false" outlineLevel="0" max="13" min="13" style="204" width="3.25"/>
    <col collapsed="false" customWidth="false" hidden="false" outlineLevel="0" max="18" min="14" style="204" width="2.63"/>
    <col collapsed="false" customWidth="true" hidden="false" outlineLevel="0" max="19" min="19" style="204" width="3.63"/>
    <col collapsed="false" customWidth="false" hidden="false" outlineLevel="0" max="22" min="20" style="204" width="2.63"/>
    <col collapsed="false" customWidth="true" hidden="false" outlineLevel="0" max="23" min="23" style="204" width="3.25"/>
    <col collapsed="false" customWidth="false" hidden="false" outlineLevel="0" max="26" min="24" style="204" width="2.63"/>
    <col collapsed="false" customWidth="true" hidden="false" outlineLevel="0" max="27" min="27" style="204" width="3.5"/>
    <col collapsed="false" customWidth="false" hidden="false" outlineLevel="0" max="31" min="28" style="204" width="2.63"/>
    <col collapsed="false" customWidth="true" hidden="false" outlineLevel="0" max="32" min="32" style="204" width="1.75"/>
    <col collapsed="false" customWidth="false" hidden="false" outlineLevel="0" max="1024" min="33" style="204" width="2.63"/>
  </cols>
  <sheetData>
    <row r="1" customFormat="false" ht="14.25" hidden="false" customHeight="false" outlineLevel="0" collapsed="false">
      <c r="A1" s="205" t="s">
        <v>175</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row>
    <row r="2" customFormat="false" ht="14.25" hidden="false" customHeight="false" outlineLevel="0" collapsed="false">
      <c r="A2" s="205"/>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row>
    <row r="3" customFormat="false" ht="14.25" hidden="false" customHeight="false" outlineLevel="0" collapsed="false">
      <c r="A3" s="206" t="s">
        <v>176</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4" customFormat="false" ht="14.25" hidden="false" customHeight="false" outlineLevel="0" collapsed="false">
      <c r="A4" s="206"/>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row>
    <row r="6" customFormat="false" ht="14.25" hidden="false" customHeight="false" outlineLevel="0" collapsed="false">
      <c r="A6" s="207" t="s">
        <v>177</v>
      </c>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row>
    <row r="7" customFormat="false" ht="14.25" hidden="false" customHeight="true" outlineLevel="0" collapsed="false">
      <c r="A7" s="208" t="s">
        <v>178</v>
      </c>
      <c r="B7" s="208"/>
      <c r="C7" s="208"/>
      <c r="D7" s="208"/>
      <c r="E7" s="208"/>
      <c r="F7" s="208"/>
      <c r="G7" s="208"/>
      <c r="H7" s="208"/>
      <c r="I7" s="208"/>
      <c r="J7" s="208"/>
      <c r="K7" s="208"/>
      <c r="L7" s="208" t="s">
        <v>179</v>
      </c>
      <c r="M7" s="208"/>
      <c r="N7" s="208"/>
      <c r="O7" s="208"/>
      <c r="P7" s="208"/>
      <c r="Q7" s="208"/>
      <c r="R7" s="208"/>
      <c r="S7" s="208" t="s">
        <v>180</v>
      </c>
      <c r="T7" s="208"/>
      <c r="U7" s="208"/>
      <c r="V7" s="208"/>
      <c r="W7" s="208"/>
      <c r="X7" s="208"/>
      <c r="Y7" s="208"/>
      <c r="Z7" s="209" t="s">
        <v>181</v>
      </c>
      <c r="AA7" s="209"/>
      <c r="AB7" s="209"/>
      <c r="AC7" s="209"/>
      <c r="AD7" s="209"/>
      <c r="AE7" s="209"/>
      <c r="AF7" s="209"/>
    </row>
    <row r="8" customFormat="false" ht="14.25" hidden="false" customHeight="false" outlineLevel="0" collapsed="false">
      <c r="A8" s="208"/>
      <c r="B8" s="208"/>
      <c r="C8" s="208"/>
      <c r="D8" s="208"/>
      <c r="E8" s="208"/>
      <c r="F8" s="208"/>
      <c r="G8" s="208"/>
      <c r="H8" s="208"/>
      <c r="I8" s="208"/>
      <c r="J8" s="208"/>
      <c r="K8" s="208"/>
      <c r="L8" s="208"/>
      <c r="M8" s="208"/>
      <c r="N8" s="208"/>
      <c r="O8" s="208"/>
      <c r="P8" s="208"/>
      <c r="Q8" s="208"/>
      <c r="R8" s="208"/>
      <c r="S8" s="208"/>
      <c r="T8" s="208"/>
      <c r="U8" s="208"/>
      <c r="V8" s="208"/>
      <c r="W8" s="208"/>
      <c r="X8" s="208"/>
      <c r="Y8" s="208"/>
      <c r="Z8" s="209"/>
      <c r="AA8" s="209"/>
      <c r="AB8" s="209"/>
      <c r="AC8" s="209"/>
      <c r="AD8" s="209"/>
      <c r="AE8" s="209"/>
      <c r="AF8" s="209"/>
    </row>
    <row r="9" customFormat="false" ht="14.25" hidden="false" customHeight="false" outlineLevel="0" collapsed="false">
      <c r="A9" s="210"/>
      <c r="B9" s="210"/>
      <c r="C9" s="210"/>
      <c r="D9" s="210"/>
      <c r="E9" s="210"/>
      <c r="F9" s="210"/>
      <c r="G9" s="210"/>
      <c r="H9" s="210"/>
      <c r="I9" s="210"/>
      <c r="J9" s="210"/>
      <c r="K9" s="210"/>
      <c r="L9" s="211"/>
      <c r="M9" s="211"/>
      <c r="N9" s="211"/>
      <c r="O9" s="211"/>
      <c r="P9" s="211"/>
      <c r="Q9" s="211"/>
      <c r="R9" s="212" t="s">
        <v>182</v>
      </c>
      <c r="S9" s="211"/>
      <c r="T9" s="211"/>
      <c r="U9" s="211"/>
      <c r="V9" s="211"/>
      <c r="W9" s="211"/>
      <c r="X9" s="211"/>
      <c r="Y9" s="212" t="s">
        <v>182</v>
      </c>
      <c r="Z9" s="211"/>
      <c r="AA9" s="211"/>
      <c r="AB9" s="211"/>
      <c r="AC9" s="211"/>
      <c r="AD9" s="211"/>
      <c r="AE9" s="211"/>
      <c r="AF9" s="212" t="s">
        <v>182</v>
      </c>
    </row>
    <row r="10" customFormat="false" ht="14.25" hidden="false" customHeight="false" outlineLevel="0" collapsed="false">
      <c r="A10" s="210"/>
      <c r="B10" s="210"/>
      <c r="C10" s="210"/>
      <c r="D10" s="210"/>
      <c r="E10" s="210"/>
      <c r="F10" s="210"/>
      <c r="G10" s="210"/>
      <c r="H10" s="210"/>
      <c r="I10" s="210"/>
      <c r="J10" s="210"/>
      <c r="K10" s="210"/>
      <c r="L10" s="211"/>
      <c r="M10" s="211"/>
      <c r="N10" s="211"/>
      <c r="O10" s="211"/>
      <c r="P10" s="211"/>
      <c r="Q10" s="211"/>
      <c r="R10" s="212"/>
      <c r="S10" s="211"/>
      <c r="T10" s="211"/>
      <c r="U10" s="211"/>
      <c r="V10" s="211"/>
      <c r="W10" s="211"/>
      <c r="X10" s="211"/>
      <c r="Y10" s="212"/>
      <c r="Z10" s="211"/>
      <c r="AA10" s="211"/>
      <c r="AB10" s="211"/>
      <c r="AC10" s="211"/>
      <c r="AD10" s="211"/>
      <c r="AE10" s="211"/>
      <c r="AF10" s="212"/>
    </row>
    <row r="11" customFormat="false" ht="14.25" hidden="false" customHeight="false" outlineLevel="0" collapsed="false">
      <c r="A11" s="210"/>
      <c r="B11" s="210"/>
      <c r="C11" s="210"/>
      <c r="D11" s="210"/>
      <c r="E11" s="210"/>
      <c r="F11" s="210"/>
      <c r="G11" s="210"/>
      <c r="H11" s="210"/>
      <c r="I11" s="210"/>
      <c r="J11" s="210"/>
      <c r="K11" s="210"/>
      <c r="L11" s="211"/>
      <c r="M11" s="211"/>
      <c r="N11" s="211"/>
      <c r="O11" s="211"/>
      <c r="P11" s="211"/>
      <c r="Q11" s="211"/>
      <c r="R11" s="212" t="s">
        <v>182</v>
      </c>
      <c r="S11" s="211"/>
      <c r="T11" s="211"/>
      <c r="U11" s="211"/>
      <c r="V11" s="211"/>
      <c r="W11" s="211"/>
      <c r="X11" s="211"/>
      <c r="Y11" s="212" t="s">
        <v>182</v>
      </c>
      <c r="Z11" s="211"/>
      <c r="AA11" s="211"/>
      <c r="AB11" s="211"/>
      <c r="AC11" s="211"/>
      <c r="AD11" s="211"/>
      <c r="AE11" s="211"/>
      <c r="AF11" s="212" t="s">
        <v>182</v>
      </c>
    </row>
    <row r="12" customFormat="false" ht="14.25" hidden="false" customHeight="false" outlineLevel="0" collapsed="false">
      <c r="A12" s="210"/>
      <c r="B12" s="210"/>
      <c r="C12" s="210"/>
      <c r="D12" s="210"/>
      <c r="E12" s="210"/>
      <c r="F12" s="210"/>
      <c r="G12" s="210"/>
      <c r="H12" s="210"/>
      <c r="I12" s="210"/>
      <c r="J12" s="210"/>
      <c r="K12" s="210"/>
      <c r="L12" s="211"/>
      <c r="M12" s="211"/>
      <c r="N12" s="211"/>
      <c r="O12" s="211"/>
      <c r="P12" s="211"/>
      <c r="Q12" s="211"/>
      <c r="R12" s="212"/>
      <c r="S12" s="211"/>
      <c r="T12" s="211"/>
      <c r="U12" s="211"/>
      <c r="V12" s="211"/>
      <c r="W12" s="211"/>
      <c r="X12" s="211"/>
      <c r="Y12" s="212"/>
      <c r="Z12" s="211"/>
      <c r="AA12" s="211"/>
      <c r="AB12" s="211"/>
      <c r="AC12" s="211"/>
      <c r="AD12" s="211"/>
      <c r="AE12" s="211"/>
      <c r="AF12" s="212"/>
    </row>
    <row r="13" customFormat="false" ht="14.25" hidden="false" customHeight="false" outlineLevel="0" collapsed="false">
      <c r="A13" s="210"/>
      <c r="B13" s="210"/>
      <c r="C13" s="210"/>
      <c r="D13" s="210"/>
      <c r="E13" s="210"/>
      <c r="F13" s="210"/>
      <c r="G13" s="210"/>
      <c r="H13" s="210"/>
      <c r="I13" s="210"/>
      <c r="J13" s="210"/>
      <c r="K13" s="210"/>
      <c r="L13" s="211"/>
      <c r="M13" s="211"/>
      <c r="N13" s="211"/>
      <c r="O13" s="211"/>
      <c r="P13" s="211"/>
      <c r="Q13" s="211"/>
      <c r="R13" s="212" t="s">
        <v>182</v>
      </c>
      <c r="S13" s="211"/>
      <c r="T13" s="211"/>
      <c r="U13" s="211"/>
      <c r="V13" s="211"/>
      <c r="W13" s="211"/>
      <c r="X13" s="211"/>
      <c r="Y13" s="212" t="s">
        <v>182</v>
      </c>
      <c r="Z13" s="211"/>
      <c r="AA13" s="211"/>
      <c r="AB13" s="211"/>
      <c r="AC13" s="211"/>
      <c r="AD13" s="211"/>
      <c r="AE13" s="211"/>
      <c r="AF13" s="212" t="s">
        <v>182</v>
      </c>
    </row>
    <row r="14" customFormat="false" ht="14.25" hidden="false" customHeight="false" outlineLevel="0" collapsed="false">
      <c r="A14" s="210"/>
      <c r="B14" s="210"/>
      <c r="C14" s="210"/>
      <c r="D14" s="210"/>
      <c r="E14" s="210"/>
      <c r="F14" s="210"/>
      <c r="G14" s="210"/>
      <c r="H14" s="210"/>
      <c r="I14" s="210"/>
      <c r="J14" s="210"/>
      <c r="K14" s="210"/>
      <c r="L14" s="211"/>
      <c r="M14" s="211"/>
      <c r="N14" s="211"/>
      <c r="O14" s="211"/>
      <c r="P14" s="211"/>
      <c r="Q14" s="211"/>
      <c r="R14" s="212"/>
      <c r="S14" s="211"/>
      <c r="T14" s="211"/>
      <c r="U14" s="211"/>
      <c r="V14" s="211"/>
      <c r="W14" s="211"/>
      <c r="X14" s="211"/>
      <c r="Y14" s="212"/>
      <c r="Z14" s="211"/>
      <c r="AA14" s="211"/>
      <c r="AB14" s="211"/>
      <c r="AC14" s="211"/>
      <c r="AD14" s="211"/>
      <c r="AE14" s="211"/>
      <c r="AF14" s="212"/>
    </row>
    <row r="15" customFormat="false" ht="14.25" hidden="false" customHeight="false" outlineLevel="0" collapsed="false">
      <c r="A15" s="210"/>
      <c r="B15" s="210"/>
      <c r="C15" s="210"/>
      <c r="D15" s="210"/>
      <c r="E15" s="210"/>
      <c r="F15" s="210"/>
      <c r="G15" s="210"/>
      <c r="H15" s="210"/>
      <c r="I15" s="210"/>
      <c r="J15" s="210"/>
      <c r="K15" s="210"/>
      <c r="L15" s="211"/>
      <c r="M15" s="211"/>
      <c r="N15" s="211"/>
      <c r="O15" s="211"/>
      <c r="P15" s="211"/>
      <c r="Q15" s="211"/>
      <c r="R15" s="212" t="s">
        <v>182</v>
      </c>
      <c r="S15" s="211"/>
      <c r="T15" s="211"/>
      <c r="U15" s="211"/>
      <c r="V15" s="211"/>
      <c r="W15" s="211"/>
      <c r="X15" s="211"/>
      <c r="Y15" s="212" t="s">
        <v>182</v>
      </c>
      <c r="Z15" s="211"/>
      <c r="AA15" s="211"/>
      <c r="AB15" s="211"/>
      <c r="AC15" s="211"/>
      <c r="AD15" s="211"/>
      <c r="AE15" s="211"/>
      <c r="AF15" s="212" t="s">
        <v>182</v>
      </c>
    </row>
    <row r="16" customFormat="false" ht="14.25" hidden="false" customHeight="false" outlineLevel="0" collapsed="false">
      <c r="A16" s="210"/>
      <c r="B16" s="210"/>
      <c r="C16" s="210"/>
      <c r="D16" s="210"/>
      <c r="E16" s="210"/>
      <c r="F16" s="210"/>
      <c r="G16" s="210"/>
      <c r="H16" s="210"/>
      <c r="I16" s="210"/>
      <c r="J16" s="210"/>
      <c r="K16" s="210"/>
      <c r="L16" s="211"/>
      <c r="M16" s="211"/>
      <c r="N16" s="211"/>
      <c r="O16" s="211"/>
      <c r="P16" s="211"/>
      <c r="Q16" s="211"/>
      <c r="R16" s="212"/>
      <c r="S16" s="211"/>
      <c r="T16" s="211"/>
      <c r="U16" s="211"/>
      <c r="V16" s="211"/>
      <c r="W16" s="211"/>
      <c r="X16" s="211"/>
      <c r="Y16" s="212"/>
      <c r="Z16" s="211"/>
      <c r="AA16" s="211"/>
      <c r="AB16" s="211"/>
      <c r="AC16" s="211"/>
      <c r="AD16" s="211"/>
      <c r="AE16" s="211"/>
      <c r="AF16" s="212"/>
    </row>
    <row r="17" customFormat="false" ht="14.25" hidden="false" customHeight="false" outlineLevel="0" collapsed="false">
      <c r="A17" s="210"/>
      <c r="B17" s="210"/>
      <c r="C17" s="210"/>
      <c r="D17" s="210"/>
      <c r="E17" s="210"/>
      <c r="F17" s="210"/>
      <c r="G17" s="210"/>
      <c r="H17" s="210"/>
      <c r="I17" s="210"/>
      <c r="J17" s="210"/>
      <c r="K17" s="210"/>
      <c r="L17" s="211"/>
      <c r="M17" s="211"/>
      <c r="N17" s="211"/>
      <c r="O17" s="211"/>
      <c r="P17" s="211"/>
      <c r="Q17" s="211"/>
      <c r="R17" s="212" t="s">
        <v>182</v>
      </c>
      <c r="S17" s="211"/>
      <c r="T17" s="211"/>
      <c r="U17" s="211"/>
      <c r="V17" s="211"/>
      <c r="W17" s="211"/>
      <c r="X17" s="211"/>
      <c r="Y17" s="212" t="s">
        <v>182</v>
      </c>
      <c r="Z17" s="211"/>
      <c r="AA17" s="211"/>
      <c r="AB17" s="211"/>
      <c r="AC17" s="211"/>
      <c r="AD17" s="211"/>
      <c r="AE17" s="211"/>
      <c r="AF17" s="212" t="s">
        <v>182</v>
      </c>
    </row>
    <row r="18" customFormat="false" ht="14.25" hidden="false" customHeight="false" outlineLevel="0" collapsed="false">
      <c r="A18" s="210"/>
      <c r="B18" s="210"/>
      <c r="C18" s="210"/>
      <c r="D18" s="210"/>
      <c r="E18" s="210"/>
      <c r="F18" s="210"/>
      <c r="G18" s="210"/>
      <c r="H18" s="210"/>
      <c r="I18" s="210"/>
      <c r="J18" s="210"/>
      <c r="K18" s="210"/>
      <c r="L18" s="211"/>
      <c r="M18" s="211"/>
      <c r="N18" s="211"/>
      <c r="O18" s="211"/>
      <c r="P18" s="211"/>
      <c r="Q18" s="211"/>
      <c r="R18" s="212"/>
      <c r="S18" s="211"/>
      <c r="T18" s="211"/>
      <c r="U18" s="211"/>
      <c r="V18" s="211"/>
      <c r="W18" s="211"/>
      <c r="X18" s="211"/>
      <c r="Y18" s="212"/>
      <c r="Z18" s="211"/>
      <c r="AA18" s="211"/>
      <c r="AB18" s="211"/>
      <c r="AC18" s="211"/>
      <c r="AD18" s="211"/>
      <c r="AE18" s="211"/>
      <c r="AF18" s="212"/>
    </row>
    <row r="19" customFormat="false" ht="14.25" hidden="false" customHeight="false" outlineLevel="0" collapsed="false">
      <c r="A19" s="210"/>
      <c r="B19" s="210"/>
      <c r="C19" s="210"/>
      <c r="D19" s="210"/>
      <c r="E19" s="210"/>
      <c r="F19" s="210"/>
      <c r="G19" s="210"/>
      <c r="H19" s="210"/>
      <c r="I19" s="210"/>
      <c r="J19" s="210"/>
      <c r="K19" s="210"/>
      <c r="L19" s="211"/>
      <c r="M19" s="211"/>
      <c r="N19" s="211"/>
      <c r="O19" s="211"/>
      <c r="P19" s="211"/>
      <c r="Q19" s="211"/>
      <c r="R19" s="212" t="s">
        <v>182</v>
      </c>
      <c r="S19" s="211"/>
      <c r="T19" s="211"/>
      <c r="U19" s="211"/>
      <c r="V19" s="211"/>
      <c r="W19" s="211"/>
      <c r="X19" s="211"/>
      <c r="Y19" s="212" t="s">
        <v>182</v>
      </c>
      <c r="Z19" s="211"/>
      <c r="AA19" s="211"/>
      <c r="AB19" s="211"/>
      <c r="AC19" s="211"/>
      <c r="AD19" s="211"/>
      <c r="AE19" s="211"/>
      <c r="AF19" s="212" t="s">
        <v>182</v>
      </c>
    </row>
    <row r="20" customFormat="false" ht="14.25" hidden="false" customHeight="false" outlineLevel="0" collapsed="false">
      <c r="A20" s="210"/>
      <c r="B20" s="210"/>
      <c r="C20" s="210"/>
      <c r="D20" s="210"/>
      <c r="E20" s="210"/>
      <c r="F20" s="210"/>
      <c r="G20" s="210"/>
      <c r="H20" s="210"/>
      <c r="I20" s="210"/>
      <c r="J20" s="210"/>
      <c r="K20" s="210"/>
      <c r="L20" s="211"/>
      <c r="M20" s="211"/>
      <c r="N20" s="211"/>
      <c r="O20" s="211"/>
      <c r="P20" s="211"/>
      <c r="Q20" s="211"/>
      <c r="R20" s="212"/>
      <c r="S20" s="211"/>
      <c r="T20" s="211"/>
      <c r="U20" s="211"/>
      <c r="V20" s="211"/>
      <c r="W20" s="211"/>
      <c r="X20" s="211"/>
      <c r="Y20" s="212"/>
      <c r="Z20" s="211"/>
      <c r="AA20" s="211"/>
      <c r="AB20" s="211"/>
      <c r="AC20" s="211"/>
      <c r="AD20" s="211"/>
      <c r="AE20" s="211"/>
      <c r="AF20" s="212"/>
    </row>
    <row r="21" customFormat="false" ht="21.75" hidden="false" customHeight="true" outlineLevel="0" collapsed="false"/>
    <row r="22" customFormat="false" ht="14.25" hidden="false" customHeight="true" outlineLevel="0" collapsed="false"/>
    <row r="23" customFormat="false" ht="14.25" hidden="false" customHeight="false" outlineLevel="0" collapsed="false">
      <c r="A23" s="207" t="s">
        <v>183</v>
      </c>
      <c r="B23" s="207"/>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row>
    <row r="24" customFormat="false" ht="14.25" hidden="false" customHeight="true" outlineLevel="0" collapsed="false">
      <c r="A24" s="209" t="s">
        <v>184</v>
      </c>
      <c r="B24" s="209"/>
      <c r="C24" s="209"/>
      <c r="D24" s="209"/>
      <c r="E24" s="209"/>
      <c r="F24" s="213" t="s">
        <v>185</v>
      </c>
      <c r="G24" s="213"/>
      <c r="H24" s="213"/>
      <c r="I24" s="213"/>
      <c r="J24" s="213"/>
      <c r="K24" s="214" t="s">
        <v>186</v>
      </c>
      <c r="L24" s="214"/>
      <c r="M24" s="214"/>
      <c r="N24" s="209" t="s">
        <v>187</v>
      </c>
      <c r="O24" s="209"/>
      <c r="P24" s="209"/>
      <c r="Q24" s="209"/>
      <c r="R24" s="209"/>
      <c r="S24" s="209"/>
      <c r="T24" s="213" t="s">
        <v>188</v>
      </c>
      <c r="U24" s="213"/>
      <c r="V24" s="213"/>
      <c r="W24" s="213"/>
      <c r="X24" s="213" t="s">
        <v>189</v>
      </c>
      <c r="Y24" s="213"/>
      <c r="Z24" s="213"/>
      <c r="AA24" s="213"/>
      <c r="AB24" s="213" t="s">
        <v>141</v>
      </c>
      <c r="AC24" s="213"/>
      <c r="AD24" s="213"/>
      <c r="AE24" s="213"/>
      <c r="AF24" s="213"/>
    </row>
    <row r="25" customFormat="false" ht="14.25" hidden="false" customHeight="false" outlineLevel="0" collapsed="false">
      <c r="A25" s="209"/>
      <c r="B25" s="209"/>
      <c r="C25" s="209"/>
      <c r="D25" s="209"/>
      <c r="E25" s="209"/>
      <c r="F25" s="213"/>
      <c r="G25" s="213"/>
      <c r="H25" s="213"/>
      <c r="I25" s="213"/>
      <c r="J25" s="213"/>
      <c r="K25" s="214"/>
      <c r="L25" s="214"/>
      <c r="M25" s="214"/>
      <c r="N25" s="209"/>
      <c r="O25" s="209"/>
      <c r="P25" s="209"/>
      <c r="Q25" s="209"/>
      <c r="R25" s="209"/>
      <c r="S25" s="209"/>
      <c r="T25" s="213"/>
      <c r="U25" s="213"/>
      <c r="V25" s="213"/>
      <c r="W25" s="213"/>
      <c r="X25" s="213"/>
      <c r="Y25" s="213"/>
      <c r="Z25" s="213"/>
      <c r="AA25" s="213"/>
      <c r="AB25" s="213"/>
      <c r="AC25" s="213"/>
      <c r="AD25" s="213"/>
      <c r="AE25" s="213"/>
      <c r="AF25" s="213"/>
    </row>
    <row r="26" customFormat="false" ht="14.25" hidden="false" customHeight="false" outlineLevel="0" collapsed="false">
      <c r="A26" s="215"/>
      <c r="B26" s="215"/>
      <c r="C26" s="215"/>
      <c r="D26" s="215"/>
      <c r="E26" s="215"/>
      <c r="F26" s="216" t="n">
        <f aca="false">②利用者ごと算定!C6</f>
        <v>0</v>
      </c>
      <c r="G26" s="216"/>
      <c r="H26" s="216"/>
      <c r="I26" s="216"/>
      <c r="J26" s="216"/>
      <c r="K26" s="217"/>
      <c r="L26" s="217"/>
      <c r="M26" s="217"/>
      <c r="N26" s="218"/>
      <c r="O26" s="218"/>
      <c r="P26" s="218"/>
      <c r="Q26" s="218"/>
      <c r="R26" s="218"/>
      <c r="S26" s="218"/>
      <c r="T26" s="219"/>
      <c r="U26" s="219"/>
      <c r="V26" s="219"/>
      <c r="W26" s="219"/>
      <c r="X26" s="220"/>
      <c r="Y26" s="220"/>
      <c r="Z26" s="220"/>
      <c r="AA26" s="220"/>
      <c r="AB26" s="221"/>
      <c r="AC26" s="221"/>
      <c r="AD26" s="221"/>
      <c r="AE26" s="221"/>
      <c r="AF26" s="221"/>
    </row>
    <row r="27" customFormat="false" ht="14.25" hidden="false" customHeight="false" outlineLevel="0" collapsed="false">
      <c r="A27" s="215"/>
      <c r="B27" s="215"/>
      <c r="C27" s="215"/>
      <c r="D27" s="215"/>
      <c r="E27" s="215"/>
      <c r="F27" s="216"/>
      <c r="G27" s="216"/>
      <c r="H27" s="216"/>
      <c r="I27" s="216"/>
      <c r="J27" s="216"/>
      <c r="K27" s="217"/>
      <c r="L27" s="217"/>
      <c r="M27" s="217"/>
      <c r="N27" s="218"/>
      <c r="O27" s="218"/>
      <c r="P27" s="218"/>
      <c r="Q27" s="218"/>
      <c r="R27" s="218"/>
      <c r="S27" s="218"/>
      <c r="T27" s="219"/>
      <c r="U27" s="219"/>
      <c r="V27" s="219"/>
      <c r="W27" s="219"/>
      <c r="X27" s="220"/>
      <c r="Y27" s="220"/>
      <c r="Z27" s="220"/>
      <c r="AA27" s="220"/>
      <c r="AB27" s="221"/>
      <c r="AC27" s="221"/>
      <c r="AD27" s="221"/>
      <c r="AE27" s="221"/>
      <c r="AF27" s="221"/>
    </row>
    <row r="28" customFormat="false" ht="14.25" hidden="false" customHeight="false" outlineLevel="0" collapsed="false">
      <c r="A28" s="215"/>
      <c r="B28" s="215"/>
      <c r="C28" s="215"/>
      <c r="D28" s="215"/>
      <c r="E28" s="215"/>
      <c r="F28" s="216" t="n">
        <f aca="false">②利用者ごと算定!C27</f>
        <v>0</v>
      </c>
      <c r="G28" s="216"/>
      <c r="H28" s="216"/>
      <c r="I28" s="216"/>
      <c r="J28" s="216"/>
      <c r="K28" s="217"/>
      <c r="L28" s="217"/>
      <c r="M28" s="217"/>
      <c r="N28" s="218"/>
      <c r="O28" s="218"/>
      <c r="P28" s="218"/>
      <c r="Q28" s="218"/>
      <c r="R28" s="218"/>
      <c r="S28" s="218"/>
      <c r="T28" s="219"/>
      <c r="U28" s="219"/>
      <c r="V28" s="219"/>
      <c r="W28" s="219"/>
      <c r="X28" s="220"/>
      <c r="Y28" s="220"/>
      <c r="Z28" s="220"/>
      <c r="AA28" s="220"/>
      <c r="AB28" s="221"/>
      <c r="AC28" s="221"/>
      <c r="AD28" s="221"/>
      <c r="AE28" s="221"/>
      <c r="AF28" s="221"/>
    </row>
    <row r="29" customFormat="false" ht="14.25" hidden="false" customHeight="false" outlineLevel="0" collapsed="false">
      <c r="A29" s="215"/>
      <c r="B29" s="215"/>
      <c r="C29" s="215"/>
      <c r="D29" s="215"/>
      <c r="E29" s="215"/>
      <c r="F29" s="216"/>
      <c r="G29" s="216"/>
      <c r="H29" s="216"/>
      <c r="I29" s="216"/>
      <c r="J29" s="216"/>
      <c r="K29" s="217"/>
      <c r="L29" s="217"/>
      <c r="M29" s="217"/>
      <c r="N29" s="218"/>
      <c r="O29" s="218"/>
      <c r="P29" s="218"/>
      <c r="Q29" s="218"/>
      <c r="R29" s="218"/>
      <c r="S29" s="218"/>
      <c r="T29" s="219"/>
      <c r="U29" s="219"/>
      <c r="V29" s="219"/>
      <c r="W29" s="219"/>
      <c r="X29" s="220"/>
      <c r="Y29" s="220"/>
      <c r="Z29" s="220"/>
      <c r="AA29" s="220"/>
      <c r="AB29" s="221"/>
      <c r="AC29" s="221"/>
      <c r="AD29" s="221"/>
      <c r="AE29" s="221"/>
      <c r="AF29" s="221"/>
    </row>
    <row r="30" customFormat="false" ht="14.25" hidden="false" customHeight="false" outlineLevel="0" collapsed="false">
      <c r="A30" s="215"/>
      <c r="B30" s="215"/>
      <c r="C30" s="215"/>
      <c r="D30" s="215"/>
      <c r="E30" s="215"/>
      <c r="F30" s="216" t="n">
        <f aca="false">②利用者ごと算定!C48</f>
        <v>0</v>
      </c>
      <c r="G30" s="216"/>
      <c r="H30" s="216"/>
      <c r="I30" s="216"/>
      <c r="J30" s="216"/>
      <c r="K30" s="217"/>
      <c r="L30" s="217"/>
      <c r="M30" s="217"/>
      <c r="N30" s="218"/>
      <c r="O30" s="218"/>
      <c r="P30" s="218"/>
      <c r="Q30" s="218"/>
      <c r="R30" s="218"/>
      <c r="S30" s="218"/>
      <c r="T30" s="219"/>
      <c r="U30" s="219"/>
      <c r="V30" s="219"/>
      <c r="W30" s="219"/>
      <c r="X30" s="220"/>
      <c r="Y30" s="220"/>
      <c r="Z30" s="220"/>
      <c r="AA30" s="220"/>
      <c r="AB30" s="221"/>
      <c r="AC30" s="221"/>
      <c r="AD30" s="221"/>
      <c r="AE30" s="221"/>
      <c r="AF30" s="221"/>
    </row>
    <row r="31" customFormat="false" ht="14.25" hidden="false" customHeight="false" outlineLevel="0" collapsed="false">
      <c r="A31" s="215"/>
      <c r="B31" s="215"/>
      <c r="C31" s="215"/>
      <c r="D31" s="215"/>
      <c r="E31" s="215"/>
      <c r="F31" s="216"/>
      <c r="G31" s="216"/>
      <c r="H31" s="216"/>
      <c r="I31" s="216"/>
      <c r="J31" s="216"/>
      <c r="K31" s="217"/>
      <c r="L31" s="217"/>
      <c r="M31" s="217"/>
      <c r="N31" s="218"/>
      <c r="O31" s="218"/>
      <c r="P31" s="218"/>
      <c r="Q31" s="218"/>
      <c r="R31" s="218"/>
      <c r="S31" s="218"/>
      <c r="T31" s="219"/>
      <c r="U31" s="219"/>
      <c r="V31" s="219"/>
      <c r="W31" s="219"/>
      <c r="X31" s="220"/>
      <c r="Y31" s="220"/>
      <c r="Z31" s="220"/>
      <c r="AA31" s="220"/>
      <c r="AB31" s="221"/>
      <c r="AC31" s="221"/>
      <c r="AD31" s="221"/>
      <c r="AE31" s="221"/>
      <c r="AF31" s="221"/>
    </row>
    <row r="32" customFormat="false" ht="14.25" hidden="false" customHeight="false" outlineLevel="0" collapsed="false">
      <c r="A32" s="215"/>
      <c r="B32" s="215"/>
      <c r="C32" s="215"/>
      <c r="D32" s="215"/>
      <c r="E32" s="215"/>
      <c r="F32" s="216" t="n">
        <f aca="false">②利用者ごと算定!C69</f>
        <v>0</v>
      </c>
      <c r="G32" s="216"/>
      <c r="H32" s="216"/>
      <c r="I32" s="216"/>
      <c r="J32" s="216"/>
      <c r="K32" s="217"/>
      <c r="L32" s="217"/>
      <c r="M32" s="217"/>
      <c r="N32" s="218"/>
      <c r="O32" s="218"/>
      <c r="P32" s="218"/>
      <c r="Q32" s="218"/>
      <c r="R32" s="218"/>
      <c r="S32" s="218"/>
      <c r="T32" s="219"/>
      <c r="U32" s="219"/>
      <c r="V32" s="219"/>
      <c r="W32" s="219"/>
      <c r="X32" s="220"/>
      <c r="Y32" s="220"/>
      <c r="Z32" s="220"/>
      <c r="AA32" s="220"/>
      <c r="AB32" s="221"/>
      <c r="AC32" s="221"/>
      <c r="AD32" s="221"/>
      <c r="AE32" s="221"/>
      <c r="AF32" s="221"/>
    </row>
    <row r="33" customFormat="false" ht="14.25" hidden="false" customHeight="false" outlineLevel="0" collapsed="false">
      <c r="A33" s="215"/>
      <c r="B33" s="215"/>
      <c r="C33" s="215"/>
      <c r="D33" s="215"/>
      <c r="E33" s="215"/>
      <c r="F33" s="216"/>
      <c r="G33" s="216"/>
      <c r="H33" s="216"/>
      <c r="I33" s="216"/>
      <c r="J33" s="216"/>
      <c r="K33" s="217"/>
      <c r="L33" s="217"/>
      <c r="M33" s="217"/>
      <c r="N33" s="218"/>
      <c r="O33" s="218"/>
      <c r="P33" s="218"/>
      <c r="Q33" s="218"/>
      <c r="R33" s="218"/>
      <c r="S33" s="218"/>
      <c r="T33" s="219"/>
      <c r="U33" s="219"/>
      <c r="V33" s="219"/>
      <c r="W33" s="219"/>
      <c r="X33" s="220"/>
      <c r="Y33" s="220"/>
      <c r="Z33" s="220"/>
      <c r="AA33" s="220"/>
      <c r="AB33" s="221"/>
      <c r="AC33" s="221"/>
      <c r="AD33" s="221"/>
      <c r="AE33" s="221"/>
      <c r="AF33" s="221"/>
    </row>
    <row r="34" customFormat="false" ht="14.25" hidden="false" customHeight="false" outlineLevel="0" collapsed="false">
      <c r="A34" s="215"/>
      <c r="B34" s="215"/>
      <c r="C34" s="215"/>
      <c r="D34" s="215"/>
      <c r="E34" s="215"/>
      <c r="F34" s="216" t="n">
        <f aca="false">②利用者ごと算定!C90</f>
        <v>0</v>
      </c>
      <c r="G34" s="216"/>
      <c r="H34" s="216"/>
      <c r="I34" s="216"/>
      <c r="J34" s="216"/>
      <c r="K34" s="217"/>
      <c r="L34" s="217"/>
      <c r="M34" s="217"/>
      <c r="N34" s="218"/>
      <c r="O34" s="218"/>
      <c r="P34" s="218"/>
      <c r="Q34" s="218"/>
      <c r="R34" s="218"/>
      <c r="S34" s="218"/>
      <c r="T34" s="219"/>
      <c r="U34" s="219"/>
      <c r="V34" s="219"/>
      <c r="W34" s="219"/>
      <c r="X34" s="220"/>
      <c r="Y34" s="220"/>
      <c r="Z34" s="220"/>
      <c r="AA34" s="220"/>
      <c r="AB34" s="221"/>
      <c r="AC34" s="221"/>
      <c r="AD34" s="221"/>
      <c r="AE34" s="221"/>
      <c r="AF34" s="221"/>
    </row>
    <row r="35" customFormat="false" ht="14.25" hidden="false" customHeight="false" outlineLevel="0" collapsed="false">
      <c r="A35" s="215"/>
      <c r="B35" s="215"/>
      <c r="C35" s="215"/>
      <c r="D35" s="215"/>
      <c r="E35" s="215"/>
      <c r="F35" s="216"/>
      <c r="G35" s="216"/>
      <c r="H35" s="216"/>
      <c r="I35" s="216"/>
      <c r="J35" s="216"/>
      <c r="K35" s="217"/>
      <c r="L35" s="217"/>
      <c r="M35" s="217"/>
      <c r="N35" s="218"/>
      <c r="O35" s="218"/>
      <c r="P35" s="218"/>
      <c r="Q35" s="218"/>
      <c r="R35" s="218"/>
      <c r="S35" s="218"/>
      <c r="T35" s="219"/>
      <c r="U35" s="219"/>
      <c r="V35" s="219"/>
      <c r="W35" s="219"/>
      <c r="X35" s="220"/>
      <c r="Y35" s="220"/>
      <c r="Z35" s="220"/>
      <c r="AA35" s="220"/>
      <c r="AB35" s="221"/>
      <c r="AC35" s="221"/>
      <c r="AD35" s="221"/>
      <c r="AE35" s="221"/>
      <c r="AF35" s="221"/>
    </row>
    <row r="36" customFormat="false" ht="14.25" hidden="false" customHeight="false" outlineLevel="0" collapsed="false">
      <c r="A36" s="215"/>
      <c r="B36" s="215"/>
      <c r="C36" s="215"/>
      <c r="D36" s="215"/>
      <c r="E36" s="215"/>
      <c r="F36" s="216" t="n">
        <f aca="false">②利用者ごと算定!C111</f>
        <v>0</v>
      </c>
      <c r="G36" s="216"/>
      <c r="H36" s="216"/>
      <c r="I36" s="216"/>
      <c r="J36" s="216"/>
      <c r="K36" s="217"/>
      <c r="L36" s="217"/>
      <c r="M36" s="217"/>
      <c r="N36" s="218"/>
      <c r="O36" s="218"/>
      <c r="P36" s="218"/>
      <c r="Q36" s="218"/>
      <c r="R36" s="218"/>
      <c r="S36" s="218"/>
      <c r="T36" s="219"/>
      <c r="U36" s="219"/>
      <c r="V36" s="219"/>
      <c r="W36" s="219"/>
      <c r="X36" s="220"/>
      <c r="Y36" s="220"/>
      <c r="Z36" s="220"/>
      <c r="AA36" s="220"/>
      <c r="AB36" s="221"/>
      <c r="AC36" s="221"/>
      <c r="AD36" s="221"/>
      <c r="AE36" s="221"/>
      <c r="AF36" s="221"/>
    </row>
    <row r="37" customFormat="false" ht="14.25" hidden="false" customHeight="false" outlineLevel="0" collapsed="false">
      <c r="A37" s="215"/>
      <c r="B37" s="215"/>
      <c r="C37" s="215"/>
      <c r="D37" s="215"/>
      <c r="E37" s="215"/>
      <c r="F37" s="216"/>
      <c r="G37" s="216"/>
      <c r="H37" s="216"/>
      <c r="I37" s="216"/>
      <c r="J37" s="216"/>
      <c r="K37" s="217"/>
      <c r="L37" s="217"/>
      <c r="M37" s="217"/>
      <c r="N37" s="218"/>
      <c r="O37" s="218"/>
      <c r="P37" s="218"/>
      <c r="Q37" s="218"/>
      <c r="R37" s="218"/>
      <c r="S37" s="218"/>
      <c r="T37" s="219"/>
      <c r="U37" s="219"/>
      <c r="V37" s="219"/>
      <c r="W37" s="219"/>
      <c r="X37" s="220"/>
      <c r="Y37" s="220"/>
      <c r="Z37" s="220"/>
      <c r="AA37" s="220"/>
      <c r="AB37" s="221"/>
      <c r="AC37" s="221"/>
      <c r="AD37" s="221"/>
      <c r="AE37" s="221"/>
      <c r="AF37" s="221"/>
    </row>
    <row r="38" customFormat="false" ht="14.25" hidden="false" customHeight="false" outlineLevel="0" collapsed="false">
      <c r="A38" s="215"/>
      <c r="B38" s="215"/>
      <c r="C38" s="215"/>
      <c r="D38" s="215"/>
      <c r="E38" s="215"/>
      <c r="F38" s="216" t="n">
        <f aca="false">②利用者ごと算定!C132</f>
        <v>0</v>
      </c>
      <c r="G38" s="216"/>
      <c r="H38" s="216"/>
      <c r="I38" s="216"/>
      <c r="J38" s="216"/>
      <c r="K38" s="217"/>
      <c r="L38" s="217"/>
      <c r="M38" s="217"/>
      <c r="N38" s="218"/>
      <c r="O38" s="218"/>
      <c r="P38" s="218"/>
      <c r="Q38" s="218"/>
      <c r="R38" s="218"/>
      <c r="S38" s="218"/>
      <c r="T38" s="219"/>
      <c r="U38" s="219"/>
      <c r="V38" s="219"/>
      <c r="W38" s="219"/>
      <c r="X38" s="220"/>
      <c r="Y38" s="220"/>
      <c r="Z38" s="220"/>
      <c r="AA38" s="220"/>
      <c r="AB38" s="221"/>
      <c r="AC38" s="221"/>
      <c r="AD38" s="221"/>
      <c r="AE38" s="221"/>
      <c r="AF38" s="221"/>
    </row>
    <row r="39" customFormat="false" ht="14.25" hidden="false" customHeight="false" outlineLevel="0" collapsed="false">
      <c r="A39" s="215"/>
      <c r="B39" s="215"/>
      <c r="C39" s="215"/>
      <c r="D39" s="215"/>
      <c r="E39" s="215"/>
      <c r="F39" s="216"/>
      <c r="G39" s="216"/>
      <c r="H39" s="216"/>
      <c r="I39" s="216"/>
      <c r="J39" s="216"/>
      <c r="K39" s="217"/>
      <c r="L39" s="217"/>
      <c r="M39" s="217"/>
      <c r="N39" s="218"/>
      <c r="O39" s="218"/>
      <c r="P39" s="218"/>
      <c r="Q39" s="218"/>
      <c r="R39" s="218"/>
      <c r="S39" s="218"/>
      <c r="T39" s="219"/>
      <c r="U39" s="219"/>
      <c r="V39" s="219"/>
      <c r="W39" s="219"/>
      <c r="X39" s="220"/>
      <c r="Y39" s="220"/>
      <c r="Z39" s="220"/>
      <c r="AA39" s="220"/>
      <c r="AB39" s="221"/>
      <c r="AC39" s="221"/>
      <c r="AD39" s="221"/>
      <c r="AE39" s="221"/>
      <c r="AF39" s="221"/>
    </row>
    <row r="40" customFormat="false" ht="14.25" hidden="false" customHeight="false" outlineLevel="0" collapsed="false">
      <c r="A40" s="215"/>
      <c r="B40" s="215"/>
      <c r="C40" s="215"/>
      <c r="D40" s="215"/>
      <c r="E40" s="215"/>
      <c r="F40" s="216" t="n">
        <f aca="false">②利用者ごと算定!C153</f>
        <v>0</v>
      </c>
      <c r="G40" s="216"/>
      <c r="H40" s="216"/>
      <c r="I40" s="216"/>
      <c r="J40" s="216"/>
      <c r="K40" s="217"/>
      <c r="L40" s="217"/>
      <c r="M40" s="217"/>
      <c r="N40" s="218"/>
      <c r="O40" s="218"/>
      <c r="P40" s="218"/>
      <c r="Q40" s="218"/>
      <c r="R40" s="218"/>
      <c r="S40" s="218"/>
      <c r="T40" s="219"/>
      <c r="U40" s="219"/>
      <c r="V40" s="219"/>
      <c r="W40" s="219"/>
      <c r="X40" s="220"/>
      <c r="Y40" s="220"/>
      <c r="Z40" s="220"/>
      <c r="AA40" s="220"/>
      <c r="AB40" s="221"/>
      <c r="AC40" s="221"/>
      <c r="AD40" s="221"/>
      <c r="AE40" s="221"/>
      <c r="AF40" s="221"/>
    </row>
    <row r="41" customFormat="false" ht="14.25" hidden="false" customHeight="false" outlineLevel="0" collapsed="false">
      <c r="A41" s="215"/>
      <c r="B41" s="215"/>
      <c r="C41" s="215"/>
      <c r="D41" s="215"/>
      <c r="E41" s="215"/>
      <c r="F41" s="216"/>
      <c r="G41" s="216"/>
      <c r="H41" s="216"/>
      <c r="I41" s="216"/>
      <c r="J41" s="216"/>
      <c r="K41" s="217"/>
      <c r="L41" s="217"/>
      <c r="M41" s="217"/>
      <c r="N41" s="218"/>
      <c r="O41" s="218"/>
      <c r="P41" s="218"/>
      <c r="Q41" s="218"/>
      <c r="R41" s="218"/>
      <c r="S41" s="218"/>
      <c r="T41" s="219"/>
      <c r="U41" s="219"/>
      <c r="V41" s="219"/>
      <c r="W41" s="219"/>
      <c r="X41" s="220"/>
      <c r="Y41" s="220"/>
      <c r="Z41" s="220"/>
      <c r="AA41" s="220"/>
      <c r="AB41" s="221"/>
      <c r="AC41" s="221"/>
      <c r="AD41" s="221"/>
      <c r="AE41" s="221"/>
      <c r="AF41" s="221"/>
    </row>
    <row r="42" customFormat="false" ht="14.25" hidden="false" customHeight="false" outlineLevel="0" collapsed="false">
      <c r="A42" s="215"/>
      <c r="B42" s="215"/>
      <c r="C42" s="215"/>
      <c r="D42" s="215"/>
      <c r="E42" s="215"/>
      <c r="F42" s="216" t="n">
        <f aca="false">②利用者ごと算定!C174</f>
        <v>0</v>
      </c>
      <c r="G42" s="216"/>
      <c r="H42" s="216"/>
      <c r="I42" s="216"/>
      <c r="J42" s="216"/>
      <c r="K42" s="217"/>
      <c r="L42" s="217"/>
      <c r="M42" s="217"/>
      <c r="N42" s="218"/>
      <c r="O42" s="218"/>
      <c r="P42" s="218"/>
      <c r="Q42" s="218"/>
      <c r="R42" s="218"/>
      <c r="S42" s="218"/>
      <c r="T42" s="219"/>
      <c r="U42" s="219"/>
      <c r="V42" s="219"/>
      <c r="W42" s="219"/>
      <c r="X42" s="220"/>
      <c r="Y42" s="220"/>
      <c r="Z42" s="220"/>
      <c r="AA42" s="220"/>
      <c r="AB42" s="221"/>
      <c r="AC42" s="221"/>
      <c r="AD42" s="221"/>
      <c r="AE42" s="221"/>
      <c r="AF42" s="221"/>
    </row>
    <row r="43" customFormat="false" ht="14.25" hidden="false" customHeight="false" outlineLevel="0" collapsed="false">
      <c r="A43" s="215"/>
      <c r="B43" s="215"/>
      <c r="C43" s="215"/>
      <c r="D43" s="215"/>
      <c r="E43" s="215"/>
      <c r="F43" s="216"/>
      <c r="G43" s="216"/>
      <c r="H43" s="216"/>
      <c r="I43" s="216"/>
      <c r="J43" s="216"/>
      <c r="K43" s="217"/>
      <c r="L43" s="217"/>
      <c r="M43" s="217"/>
      <c r="N43" s="218"/>
      <c r="O43" s="218"/>
      <c r="P43" s="218"/>
      <c r="Q43" s="218"/>
      <c r="R43" s="218"/>
      <c r="S43" s="218"/>
      <c r="T43" s="219"/>
      <c r="U43" s="219"/>
      <c r="V43" s="219"/>
      <c r="W43" s="219"/>
      <c r="X43" s="220"/>
      <c r="Y43" s="220"/>
      <c r="Z43" s="220"/>
      <c r="AA43" s="220"/>
      <c r="AB43" s="221"/>
      <c r="AC43" s="221"/>
      <c r="AD43" s="221"/>
      <c r="AE43" s="221"/>
      <c r="AF43" s="221"/>
    </row>
    <row r="44" customFormat="false" ht="14.25" hidden="false" customHeight="false" outlineLevel="0" collapsed="false">
      <c r="A44" s="215"/>
      <c r="B44" s="215"/>
      <c r="C44" s="215"/>
      <c r="D44" s="215"/>
      <c r="E44" s="215"/>
      <c r="F44" s="216" t="n">
        <f aca="false">②利用者ごと算定!C195</f>
        <v>0</v>
      </c>
      <c r="G44" s="216"/>
      <c r="H44" s="216"/>
      <c r="I44" s="216"/>
      <c r="J44" s="216"/>
      <c r="K44" s="217"/>
      <c r="L44" s="217"/>
      <c r="M44" s="217"/>
      <c r="N44" s="218"/>
      <c r="O44" s="218"/>
      <c r="P44" s="218"/>
      <c r="Q44" s="218"/>
      <c r="R44" s="218"/>
      <c r="S44" s="218"/>
      <c r="T44" s="219"/>
      <c r="U44" s="219"/>
      <c r="V44" s="219"/>
      <c r="W44" s="219"/>
      <c r="X44" s="220"/>
      <c r="Y44" s="220"/>
      <c r="Z44" s="220"/>
      <c r="AA44" s="220"/>
      <c r="AB44" s="221"/>
      <c r="AC44" s="221"/>
      <c r="AD44" s="221"/>
      <c r="AE44" s="221"/>
      <c r="AF44" s="221"/>
    </row>
    <row r="45" customFormat="false" ht="14.25" hidden="false" customHeight="false" outlineLevel="0" collapsed="false">
      <c r="A45" s="215"/>
      <c r="B45" s="215"/>
      <c r="C45" s="215"/>
      <c r="D45" s="215"/>
      <c r="E45" s="215"/>
      <c r="F45" s="216"/>
      <c r="G45" s="216"/>
      <c r="H45" s="216"/>
      <c r="I45" s="216"/>
      <c r="J45" s="216"/>
      <c r="K45" s="217"/>
      <c r="L45" s="217"/>
      <c r="M45" s="217"/>
      <c r="N45" s="218"/>
      <c r="O45" s="218"/>
      <c r="P45" s="218"/>
      <c r="Q45" s="218"/>
      <c r="R45" s="218"/>
      <c r="S45" s="218"/>
      <c r="T45" s="219"/>
      <c r="U45" s="219"/>
      <c r="V45" s="219"/>
      <c r="W45" s="219"/>
      <c r="X45" s="220"/>
      <c r="Y45" s="220"/>
      <c r="Z45" s="220"/>
      <c r="AA45" s="220"/>
      <c r="AB45" s="221"/>
      <c r="AC45" s="221"/>
      <c r="AD45" s="221"/>
      <c r="AE45" s="221"/>
      <c r="AF45" s="221"/>
    </row>
  </sheetData>
  <sheetProtection algorithmName="SHA-512" hashValue="rFRx8AGEaVtZ7qgv2lFwo66dtWZd7Y/bSsyHZZ571Ab4VRG15QVjCyE4OLJSH0uCXxsd1UGik1yVobFbmyuKcQ==" saltValue="V6D8o0VBtxaWKGTIB+O8MQ==" spinCount="100000" sheet="true" objects="true" scenarios="true"/>
  <mergeCells count="127">
    <mergeCell ref="A1:AF2"/>
    <mergeCell ref="A3:AF4"/>
    <mergeCell ref="A6:AF6"/>
    <mergeCell ref="A7:K8"/>
    <mergeCell ref="L7:R8"/>
    <mergeCell ref="S7:Y8"/>
    <mergeCell ref="Z7:AF8"/>
    <mergeCell ref="A9:K10"/>
    <mergeCell ref="L9:Q10"/>
    <mergeCell ref="R9:R10"/>
    <mergeCell ref="S9:X10"/>
    <mergeCell ref="Y9:Y10"/>
    <mergeCell ref="Z9:AE10"/>
    <mergeCell ref="AF9:AF10"/>
    <mergeCell ref="A11:K12"/>
    <mergeCell ref="L11:Q12"/>
    <mergeCell ref="R11:R12"/>
    <mergeCell ref="S11:X12"/>
    <mergeCell ref="Y11:Y12"/>
    <mergeCell ref="Z11:AE12"/>
    <mergeCell ref="AF11:AF12"/>
    <mergeCell ref="A13:K14"/>
    <mergeCell ref="L13:Q14"/>
    <mergeCell ref="R13:R14"/>
    <mergeCell ref="S13:X14"/>
    <mergeCell ref="Y13:Y14"/>
    <mergeCell ref="Z13:AE14"/>
    <mergeCell ref="AF13:AF14"/>
    <mergeCell ref="A15:K16"/>
    <mergeCell ref="L15:Q16"/>
    <mergeCell ref="R15:R16"/>
    <mergeCell ref="S15:X16"/>
    <mergeCell ref="Y15:Y16"/>
    <mergeCell ref="Z15:AE16"/>
    <mergeCell ref="AF15:AF16"/>
    <mergeCell ref="A17:K18"/>
    <mergeCell ref="L17:Q18"/>
    <mergeCell ref="R17:R18"/>
    <mergeCell ref="S17:X18"/>
    <mergeCell ref="Y17:Y18"/>
    <mergeCell ref="Z17:AE18"/>
    <mergeCell ref="AF17:AF18"/>
    <mergeCell ref="A19:K20"/>
    <mergeCell ref="L19:Q20"/>
    <mergeCell ref="R19:R20"/>
    <mergeCell ref="S19:X20"/>
    <mergeCell ref="Y19:Y20"/>
    <mergeCell ref="Z19:AE20"/>
    <mergeCell ref="AF19:AF20"/>
    <mergeCell ref="A23:AF23"/>
    <mergeCell ref="A24:E25"/>
    <mergeCell ref="F24:J25"/>
    <mergeCell ref="K24:M25"/>
    <mergeCell ref="N24:S25"/>
    <mergeCell ref="T24:W25"/>
    <mergeCell ref="X24:AA25"/>
    <mergeCell ref="AB24:AF25"/>
    <mergeCell ref="A26:E27"/>
    <mergeCell ref="F26:J27"/>
    <mergeCell ref="K26:M27"/>
    <mergeCell ref="N26:S27"/>
    <mergeCell ref="T26:W27"/>
    <mergeCell ref="X26:AA27"/>
    <mergeCell ref="AB26:AF27"/>
    <mergeCell ref="A28:E29"/>
    <mergeCell ref="F28:J29"/>
    <mergeCell ref="K28:M29"/>
    <mergeCell ref="N28:S29"/>
    <mergeCell ref="T28:W29"/>
    <mergeCell ref="X28:AA29"/>
    <mergeCell ref="AB28:AF29"/>
    <mergeCell ref="A30:E31"/>
    <mergeCell ref="F30:J31"/>
    <mergeCell ref="K30:M31"/>
    <mergeCell ref="N30:S31"/>
    <mergeCell ref="T30:W31"/>
    <mergeCell ref="X30:AA31"/>
    <mergeCell ref="AB30:AF31"/>
    <mergeCell ref="A32:E33"/>
    <mergeCell ref="F32:J33"/>
    <mergeCell ref="K32:M33"/>
    <mergeCell ref="N32:S33"/>
    <mergeCell ref="T32:W33"/>
    <mergeCell ref="X32:AA33"/>
    <mergeCell ref="AB32:AF33"/>
    <mergeCell ref="A34:E35"/>
    <mergeCell ref="F34:J35"/>
    <mergeCell ref="K34:M35"/>
    <mergeCell ref="N34:S35"/>
    <mergeCell ref="T34:W35"/>
    <mergeCell ref="X34:AA35"/>
    <mergeCell ref="AB34:AF35"/>
    <mergeCell ref="A36:E37"/>
    <mergeCell ref="F36:J37"/>
    <mergeCell ref="K36:M37"/>
    <mergeCell ref="N36:S37"/>
    <mergeCell ref="T36:W37"/>
    <mergeCell ref="X36:AA37"/>
    <mergeCell ref="AB36:AF37"/>
    <mergeCell ref="A38:E39"/>
    <mergeCell ref="F38:J39"/>
    <mergeCell ref="K38:M39"/>
    <mergeCell ref="N38:S39"/>
    <mergeCell ref="T38:W39"/>
    <mergeCell ref="X38:AA39"/>
    <mergeCell ref="AB38:AF39"/>
    <mergeCell ref="A40:E41"/>
    <mergeCell ref="F40:J41"/>
    <mergeCell ref="K40:M41"/>
    <mergeCell ref="N40:S41"/>
    <mergeCell ref="T40:W41"/>
    <mergeCell ref="X40:AA41"/>
    <mergeCell ref="AB40:AF41"/>
    <mergeCell ref="A42:E43"/>
    <mergeCell ref="F42:J43"/>
    <mergeCell ref="K42:M43"/>
    <mergeCell ref="N42:S43"/>
    <mergeCell ref="T42:W43"/>
    <mergeCell ref="X42:AA43"/>
    <mergeCell ref="AB42:AF43"/>
    <mergeCell ref="A44:E45"/>
    <mergeCell ref="F44:J45"/>
    <mergeCell ref="K44:M45"/>
    <mergeCell ref="N44:S45"/>
    <mergeCell ref="T44:W45"/>
    <mergeCell ref="X44:AA45"/>
    <mergeCell ref="AB44:AF45"/>
  </mergeCells>
  <dataValidations count="1">
    <dataValidation allowBlank="true" errorStyle="stop" operator="between" showDropDown="false" showErrorMessage="true" showInputMessage="true" sqref="K26:M45" type="list">
      <formula1>"区分1,区分2,区分3,区分4,区分5,区分6"</formula1>
      <formula2>0</formula2>
    </dataValidation>
  </dataValidations>
  <printOptions headings="false" gridLines="false" gridLinesSet="true" horizontalCentered="false" verticalCentered="false"/>
  <pageMargins left="0.905555555555556" right="0.708333333333333" top="0.945138888888889" bottom="0.945138888888889" header="0.511811023622047" footer="0.511811023622047"/>
  <pageSetup paperSize="9" scale="9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BDD7EE"/>
    <pageSetUpPr fitToPage="false"/>
  </sheetPr>
  <dimension ref="A1:AF4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H21" activeCellId="0" sqref="H21"/>
    </sheetView>
  </sheetViews>
  <sheetFormatPr defaultColWidth="2.62890625" defaultRowHeight="14.25" zeroHeight="false" outlineLevelRow="0" outlineLevelCol="0"/>
  <cols>
    <col collapsed="false" customWidth="false" hidden="false" outlineLevel="0" max="1024" min="1" style="204" width="2.63"/>
  </cols>
  <sheetData>
    <row r="1" customFormat="false" ht="14.25" hidden="false" customHeight="false" outlineLevel="0" collapsed="false">
      <c r="A1" s="222" t="s">
        <v>175</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row>
    <row r="2" customFormat="false" ht="14.25" hidden="false" customHeight="false" outlineLevel="0" collapsed="false">
      <c r="A2" s="222"/>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row>
    <row r="3" customFormat="false" ht="14.25" hidden="false" customHeight="false" outlineLevel="0" collapsed="false">
      <c r="A3" s="206" t="s">
        <v>176</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4" customFormat="false" ht="14.25" hidden="false" customHeight="false" outlineLevel="0" collapsed="false">
      <c r="A4" s="206"/>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row>
    <row r="6" customFormat="false" ht="14.25" hidden="false" customHeight="false" outlineLevel="0" collapsed="false">
      <c r="A6" s="207" t="s">
        <v>177</v>
      </c>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row>
    <row r="7" customFormat="false" ht="14.25" hidden="false" customHeight="true" outlineLevel="0" collapsed="false">
      <c r="A7" s="208" t="s">
        <v>178</v>
      </c>
      <c r="B7" s="208"/>
      <c r="C7" s="208"/>
      <c r="D7" s="208"/>
      <c r="E7" s="208"/>
      <c r="F7" s="208"/>
      <c r="G7" s="208"/>
      <c r="H7" s="208"/>
      <c r="I7" s="208"/>
      <c r="J7" s="208"/>
      <c r="K7" s="208"/>
      <c r="L7" s="208" t="s">
        <v>179</v>
      </c>
      <c r="M7" s="208"/>
      <c r="N7" s="208"/>
      <c r="O7" s="208"/>
      <c r="P7" s="208"/>
      <c r="Q7" s="208"/>
      <c r="R7" s="208"/>
      <c r="S7" s="208" t="s">
        <v>180</v>
      </c>
      <c r="T7" s="208"/>
      <c r="U7" s="208"/>
      <c r="V7" s="208"/>
      <c r="W7" s="208"/>
      <c r="X7" s="208"/>
      <c r="Y7" s="208"/>
      <c r="Z7" s="209" t="s">
        <v>181</v>
      </c>
      <c r="AA7" s="209"/>
      <c r="AB7" s="209"/>
      <c r="AC7" s="209"/>
      <c r="AD7" s="209"/>
      <c r="AE7" s="209"/>
      <c r="AF7" s="209"/>
    </row>
    <row r="8" customFormat="false" ht="14.25" hidden="false" customHeight="false" outlineLevel="0" collapsed="false">
      <c r="A8" s="208"/>
      <c r="B8" s="208"/>
      <c r="C8" s="208"/>
      <c r="D8" s="208"/>
      <c r="E8" s="208"/>
      <c r="F8" s="208"/>
      <c r="G8" s="208"/>
      <c r="H8" s="208"/>
      <c r="I8" s="208"/>
      <c r="J8" s="208"/>
      <c r="K8" s="208"/>
      <c r="L8" s="208"/>
      <c r="M8" s="208"/>
      <c r="N8" s="208"/>
      <c r="O8" s="208"/>
      <c r="P8" s="208"/>
      <c r="Q8" s="208"/>
      <c r="R8" s="208"/>
      <c r="S8" s="208"/>
      <c r="T8" s="208"/>
      <c r="U8" s="208"/>
      <c r="V8" s="208"/>
      <c r="W8" s="208"/>
      <c r="X8" s="208"/>
      <c r="Y8" s="208"/>
      <c r="Z8" s="209"/>
      <c r="AA8" s="209"/>
      <c r="AB8" s="209"/>
      <c r="AC8" s="209"/>
      <c r="AD8" s="209"/>
      <c r="AE8" s="209"/>
      <c r="AF8" s="209"/>
    </row>
    <row r="9" customFormat="false" ht="14.25" hidden="false" customHeight="false" outlineLevel="0" collapsed="false">
      <c r="A9" s="223" t="s">
        <v>190</v>
      </c>
      <c r="B9" s="223"/>
      <c r="C9" s="223"/>
      <c r="D9" s="223"/>
      <c r="E9" s="223"/>
      <c r="F9" s="223"/>
      <c r="G9" s="223"/>
      <c r="H9" s="223"/>
      <c r="I9" s="223"/>
      <c r="J9" s="223"/>
      <c r="K9" s="223"/>
      <c r="L9" s="224" t="n">
        <v>4</v>
      </c>
      <c r="M9" s="224"/>
      <c r="N9" s="224"/>
      <c r="O9" s="224"/>
      <c r="P9" s="224"/>
      <c r="Q9" s="224"/>
      <c r="R9" s="212" t="s">
        <v>182</v>
      </c>
      <c r="S9" s="224" t="n">
        <v>4</v>
      </c>
      <c r="T9" s="224"/>
      <c r="U9" s="224"/>
      <c r="V9" s="224"/>
      <c r="W9" s="224"/>
      <c r="X9" s="224"/>
      <c r="Y9" s="212" t="s">
        <v>182</v>
      </c>
      <c r="Z9" s="224" t="n">
        <v>1</v>
      </c>
      <c r="AA9" s="224"/>
      <c r="AB9" s="224"/>
      <c r="AC9" s="224"/>
      <c r="AD9" s="224"/>
      <c r="AE9" s="224"/>
      <c r="AF9" s="212" t="s">
        <v>182</v>
      </c>
    </row>
    <row r="10" customFormat="false" ht="14.25" hidden="false" customHeight="false" outlineLevel="0" collapsed="false">
      <c r="A10" s="223"/>
      <c r="B10" s="223"/>
      <c r="C10" s="223"/>
      <c r="D10" s="223"/>
      <c r="E10" s="223"/>
      <c r="F10" s="223"/>
      <c r="G10" s="223"/>
      <c r="H10" s="223"/>
      <c r="I10" s="223"/>
      <c r="J10" s="223"/>
      <c r="K10" s="223"/>
      <c r="L10" s="224"/>
      <c r="M10" s="224"/>
      <c r="N10" s="224"/>
      <c r="O10" s="224"/>
      <c r="P10" s="224"/>
      <c r="Q10" s="224"/>
      <c r="R10" s="212"/>
      <c r="S10" s="224"/>
      <c r="T10" s="224"/>
      <c r="U10" s="224"/>
      <c r="V10" s="224"/>
      <c r="W10" s="224"/>
      <c r="X10" s="224"/>
      <c r="Y10" s="212"/>
      <c r="Z10" s="224"/>
      <c r="AA10" s="224"/>
      <c r="AB10" s="224"/>
      <c r="AC10" s="224"/>
      <c r="AD10" s="224"/>
      <c r="AE10" s="224"/>
      <c r="AF10" s="212"/>
    </row>
    <row r="11" customFormat="false" ht="14.25" hidden="false" customHeight="false" outlineLevel="0" collapsed="false">
      <c r="A11" s="223" t="s">
        <v>191</v>
      </c>
      <c r="B11" s="223"/>
      <c r="C11" s="223"/>
      <c r="D11" s="223"/>
      <c r="E11" s="223"/>
      <c r="F11" s="223"/>
      <c r="G11" s="223"/>
      <c r="H11" s="223"/>
      <c r="I11" s="223"/>
      <c r="J11" s="223"/>
      <c r="K11" s="223"/>
      <c r="L11" s="224" t="n">
        <v>6</v>
      </c>
      <c r="M11" s="224"/>
      <c r="N11" s="224"/>
      <c r="O11" s="224"/>
      <c r="P11" s="224"/>
      <c r="Q11" s="224"/>
      <c r="R11" s="212" t="s">
        <v>182</v>
      </c>
      <c r="S11" s="224" t="n">
        <v>6</v>
      </c>
      <c r="T11" s="224"/>
      <c r="U11" s="224"/>
      <c r="V11" s="224"/>
      <c r="W11" s="224"/>
      <c r="X11" s="224"/>
      <c r="Y11" s="212" t="s">
        <v>182</v>
      </c>
      <c r="Z11" s="224" t="n">
        <v>1</v>
      </c>
      <c r="AA11" s="224"/>
      <c r="AB11" s="224"/>
      <c r="AC11" s="224"/>
      <c r="AD11" s="224"/>
      <c r="AE11" s="224"/>
      <c r="AF11" s="212" t="s">
        <v>182</v>
      </c>
    </row>
    <row r="12" customFormat="false" ht="14.25" hidden="false" customHeight="false" outlineLevel="0" collapsed="false">
      <c r="A12" s="223"/>
      <c r="B12" s="223"/>
      <c r="C12" s="223"/>
      <c r="D12" s="223"/>
      <c r="E12" s="223"/>
      <c r="F12" s="223"/>
      <c r="G12" s="223"/>
      <c r="H12" s="223"/>
      <c r="I12" s="223"/>
      <c r="J12" s="223"/>
      <c r="K12" s="223"/>
      <c r="L12" s="224"/>
      <c r="M12" s="224"/>
      <c r="N12" s="224"/>
      <c r="O12" s="224"/>
      <c r="P12" s="224"/>
      <c r="Q12" s="224"/>
      <c r="R12" s="212"/>
      <c r="S12" s="224"/>
      <c r="T12" s="224"/>
      <c r="U12" s="224"/>
      <c r="V12" s="224"/>
      <c r="W12" s="224"/>
      <c r="X12" s="224"/>
      <c r="Y12" s="212"/>
      <c r="Z12" s="224"/>
      <c r="AA12" s="224"/>
      <c r="AB12" s="224"/>
      <c r="AC12" s="224"/>
      <c r="AD12" s="224"/>
      <c r="AE12" s="224"/>
      <c r="AF12" s="212"/>
    </row>
    <row r="13" customFormat="false" ht="14.25" hidden="false" customHeight="false" outlineLevel="0" collapsed="false">
      <c r="A13" s="208"/>
      <c r="B13" s="208"/>
      <c r="C13" s="208"/>
      <c r="D13" s="208"/>
      <c r="E13" s="208"/>
      <c r="F13" s="208"/>
      <c r="G13" s="208"/>
      <c r="H13" s="208"/>
      <c r="I13" s="208"/>
      <c r="J13" s="208"/>
      <c r="K13" s="208"/>
      <c r="L13" s="225"/>
      <c r="M13" s="225"/>
      <c r="N13" s="225"/>
      <c r="O13" s="225"/>
      <c r="P13" s="225"/>
      <c r="Q13" s="225"/>
      <c r="R13" s="212" t="s">
        <v>182</v>
      </c>
      <c r="S13" s="225"/>
      <c r="T13" s="225"/>
      <c r="U13" s="225"/>
      <c r="V13" s="225"/>
      <c r="W13" s="225"/>
      <c r="X13" s="225"/>
      <c r="Y13" s="212" t="s">
        <v>182</v>
      </c>
      <c r="Z13" s="225"/>
      <c r="AA13" s="225"/>
      <c r="AB13" s="225"/>
      <c r="AC13" s="225"/>
      <c r="AD13" s="225"/>
      <c r="AE13" s="225"/>
      <c r="AF13" s="212" t="s">
        <v>182</v>
      </c>
    </row>
    <row r="14" customFormat="false" ht="14.25" hidden="false" customHeight="false" outlineLevel="0" collapsed="false">
      <c r="A14" s="208"/>
      <c r="B14" s="208"/>
      <c r="C14" s="208"/>
      <c r="D14" s="208"/>
      <c r="E14" s="208"/>
      <c r="F14" s="208"/>
      <c r="G14" s="208"/>
      <c r="H14" s="208"/>
      <c r="I14" s="208"/>
      <c r="J14" s="208"/>
      <c r="K14" s="208"/>
      <c r="L14" s="225"/>
      <c r="M14" s="225"/>
      <c r="N14" s="225"/>
      <c r="O14" s="225"/>
      <c r="P14" s="225"/>
      <c r="Q14" s="225"/>
      <c r="R14" s="212"/>
      <c r="S14" s="225"/>
      <c r="T14" s="225"/>
      <c r="U14" s="225"/>
      <c r="V14" s="225"/>
      <c r="W14" s="225"/>
      <c r="X14" s="225"/>
      <c r="Y14" s="212"/>
      <c r="Z14" s="225"/>
      <c r="AA14" s="225"/>
      <c r="AB14" s="225"/>
      <c r="AC14" s="225"/>
      <c r="AD14" s="225"/>
      <c r="AE14" s="225"/>
      <c r="AF14" s="212"/>
    </row>
    <row r="15" customFormat="false" ht="14.25" hidden="false" customHeight="false" outlineLevel="0" collapsed="false">
      <c r="A15" s="208"/>
      <c r="B15" s="208"/>
      <c r="C15" s="208"/>
      <c r="D15" s="208"/>
      <c r="E15" s="208"/>
      <c r="F15" s="208"/>
      <c r="G15" s="208"/>
      <c r="H15" s="208"/>
      <c r="I15" s="208"/>
      <c r="J15" s="208"/>
      <c r="K15" s="208"/>
      <c r="L15" s="225"/>
      <c r="M15" s="225"/>
      <c r="N15" s="225"/>
      <c r="O15" s="225"/>
      <c r="P15" s="225"/>
      <c r="Q15" s="225"/>
      <c r="R15" s="212" t="s">
        <v>182</v>
      </c>
      <c r="S15" s="225"/>
      <c r="T15" s="225"/>
      <c r="U15" s="225"/>
      <c r="V15" s="225"/>
      <c r="W15" s="225"/>
      <c r="X15" s="225"/>
      <c r="Y15" s="212" t="s">
        <v>182</v>
      </c>
      <c r="Z15" s="225"/>
      <c r="AA15" s="225"/>
      <c r="AB15" s="225"/>
      <c r="AC15" s="225"/>
      <c r="AD15" s="225"/>
      <c r="AE15" s="225"/>
      <c r="AF15" s="212" t="s">
        <v>182</v>
      </c>
    </row>
    <row r="16" customFormat="false" ht="14.25" hidden="false" customHeight="false" outlineLevel="0" collapsed="false">
      <c r="A16" s="208"/>
      <c r="B16" s="208"/>
      <c r="C16" s="208"/>
      <c r="D16" s="208"/>
      <c r="E16" s="208"/>
      <c r="F16" s="208"/>
      <c r="G16" s="208"/>
      <c r="H16" s="208"/>
      <c r="I16" s="208"/>
      <c r="J16" s="208"/>
      <c r="K16" s="208"/>
      <c r="L16" s="225"/>
      <c r="M16" s="225"/>
      <c r="N16" s="225"/>
      <c r="O16" s="225"/>
      <c r="P16" s="225"/>
      <c r="Q16" s="225"/>
      <c r="R16" s="212"/>
      <c r="S16" s="225"/>
      <c r="T16" s="225"/>
      <c r="U16" s="225"/>
      <c r="V16" s="225"/>
      <c r="W16" s="225"/>
      <c r="X16" s="225"/>
      <c r="Y16" s="212"/>
      <c r="Z16" s="225"/>
      <c r="AA16" s="225"/>
      <c r="AB16" s="225"/>
      <c r="AC16" s="225"/>
      <c r="AD16" s="225"/>
      <c r="AE16" s="225"/>
      <c r="AF16" s="212"/>
    </row>
    <row r="17" customFormat="false" ht="14.25" hidden="false" customHeight="false" outlineLevel="0" collapsed="false">
      <c r="A17" s="208"/>
      <c r="B17" s="208"/>
      <c r="C17" s="208"/>
      <c r="D17" s="208"/>
      <c r="E17" s="208"/>
      <c r="F17" s="208"/>
      <c r="G17" s="208"/>
      <c r="H17" s="208"/>
      <c r="I17" s="208"/>
      <c r="J17" s="208"/>
      <c r="K17" s="208"/>
      <c r="L17" s="225"/>
      <c r="M17" s="225"/>
      <c r="N17" s="225"/>
      <c r="O17" s="225"/>
      <c r="P17" s="225"/>
      <c r="Q17" s="225"/>
      <c r="R17" s="212" t="s">
        <v>182</v>
      </c>
      <c r="S17" s="225"/>
      <c r="T17" s="225"/>
      <c r="U17" s="225"/>
      <c r="V17" s="225"/>
      <c r="W17" s="225"/>
      <c r="X17" s="225"/>
      <c r="Y17" s="212" t="s">
        <v>182</v>
      </c>
      <c r="Z17" s="225"/>
      <c r="AA17" s="225"/>
      <c r="AB17" s="225"/>
      <c r="AC17" s="225"/>
      <c r="AD17" s="225"/>
      <c r="AE17" s="225"/>
      <c r="AF17" s="212" t="s">
        <v>182</v>
      </c>
    </row>
    <row r="18" customFormat="false" ht="14.25" hidden="false" customHeight="false" outlineLevel="0" collapsed="false">
      <c r="A18" s="208"/>
      <c r="B18" s="208"/>
      <c r="C18" s="208"/>
      <c r="D18" s="208"/>
      <c r="E18" s="208"/>
      <c r="F18" s="208"/>
      <c r="G18" s="208"/>
      <c r="H18" s="208"/>
      <c r="I18" s="208"/>
      <c r="J18" s="208"/>
      <c r="K18" s="208"/>
      <c r="L18" s="225"/>
      <c r="M18" s="225"/>
      <c r="N18" s="225"/>
      <c r="O18" s="225"/>
      <c r="P18" s="225"/>
      <c r="Q18" s="225"/>
      <c r="R18" s="212"/>
      <c r="S18" s="225"/>
      <c r="T18" s="225"/>
      <c r="U18" s="225"/>
      <c r="V18" s="225"/>
      <c r="W18" s="225"/>
      <c r="X18" s="225"/>
      <c r="Y18" s="212"/>
      <c r="Z18" s="225"/>
      <c r="AA18" s="225"/>
      <c r="AB18" s="225"/>
      <c r="AC18" s="225"/>
      <c r="AD18" s="225"/>
      <c r="AE18" s="225"/>
      <c r="AF18" s="212"/>
    </row>
    <row r="19" customFormat="false" ht="14.25" hidden="false" customHeight="false" outlineLevel="0" collapsed="false">
      <c r="A19" s="208"/>
      <c r="B19" s="208"/>
      <c r="C19" s="208"/>
      <c r="D19" s="208"/>
      <c r="E19" s="208"/>
      <c r="F19" s="208"/>
      <c r="G19" s="208"/>
      <c r="H19" s="208"/>
      <c r="I19" s="208"/>
      <c r="J19" s="208"/>
      <c r="K19" s="208"/>
      <c r="L19" s="225"/>
      <c r="M19" s="225"/>
      <c r="N19" s="225"/>
      <c r="O19" s="225"/>
      <c r="P19" s="225"/>
      <c r="Q19" s="225"/>
      <c r="R19" s="212" t="s">
        <v>182</v>
      </c>
      <c r="S19" s="225"/>
      <c r="T19" s="225"/>
      <c r="U19" s="225"/>
      <c r="V19" s="225"/>
      <c r="W19" s="225"/>
      <c r="X19" s="225"/>
      <c r="Y19" s="212" t="s">
        <v>182</v>
      </c>
      <c r="Z19" s="225"/>
      <c r="AA19" s="225"/>
      <c r="AB19" s="225"/>
      <c r="AC19" s="225"/>
      <c r="AD19" s="225"/>
      <c r="AE19" s="225"/>
      <c r="AF19" s="212" t="s">
        <v>182</v>
      </c>
    </row>
    <row r="20" customFormat="false" ht="14.25" hidden="false" customHeight="false" outlineLevel="0" collapsed="false">
      <c r="A20" s="208"/>
      <c r="B20" s="208"/>
      <c r="C20" s="208"/>
      <c r="D20" s="208"/>
      <c r="E20" s="208"/>
      <c r="F20" s="208"/>
      <c r="G20" s="208"/>
      <c r="H20" s="208"/>
      <c r="I20" s="208"/>
      <c r="J20" s="208"/>
      <c r="K20" s="208"/>
      <c r="L20" s="225"/>
      <c r="M20" s="225"/>
      <c r="N20" s="225"/>
      <c r="O20" s="225"/>
      <c r="P20" s="225"/>
      <c r="Q20" s="225"/>
      <c r="R20" s="212"/>
      <c r="S20" s="225"/>
      <c r="T20" s="225"/>
      <c r="U20" s="225"/>
      <c r="V20" s="225"/>
      <c r="W20" s="225"/>
      <c r="X20" s="225"/>
      <c r="Y20" s="212"/>
      <c r="Z20" s="225"/>
      <c r="AA20" s="225"/>
      <c r="AB20" s="225"/>
      <c r="AC20" s="225"/>
      <c r="AD20" s="225"/>
      <c r="AE20" s="225"/>
      <c r="AF20" s="212"/>
    </row>
    <row r="21" customFormat="false" ht="21.75" hidden="false" customHeight="true" outlineLevel="0" collapsed="false"/>
    <row r="22" customFormat="false" ht="14.25" hidden="false" customHeight="true" outlineLevel="0" collapsed="false"/>
    <row r="23" customFormat="false" ht="14.25" hidden="false" customHeight="false" outlineLevel="0" collapsed="false">
      <c r="A23" s="207" t="s">
        <v>183</v>
      </c>
      <c r="B23" s="207"/>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row>
    <row r="24" customFormat="false" ht="14.25" hidden="false" customHeight="true" outlineLevel="0" collapsed="false">
      <c r="A24" s="209" t="s">
        <v>184</v>
      </c>
      <c r="B24" s="209"/>
      <c r="C24" s="209"/>
      <c r="D24" s="209"/>
      <c r="E24" s="209"/>
      <c r="F24" s="213" t="s">
        <v>185</v>
      </c>
      <c r="G24" s="213"/>
      <c r="H24" s="213"/>
      <c r="I24" s="213"/>
      <c r="J24" s="213"/>
      <c r="K24" s="214" t="s">
        <v>186</v>
      </c>
      <c r="L24" s="214"/>
      <c r="M24" s="214"/>
      <c r="N24" s="226" t="s">
        <v>187</v>
      </c>
      <c r="O24" s="226"/>
      <c r="P24" s="226"/>
      <c r="Q24" s="226"/>
      <c r="R24" s="226"/>
      <c r="S24" s="226"/>
      <c r="T24" s="208" t="s">
        <v>188</v>
      </c>
      <c r="U24" s="208"/>
      <c r="V24" s="208"/>
      <c r="W24" s="208"/>
      <c r="X24" s="213" t="s">
        <v>189</v>
      </c>
      <c r="Y24" s="213"/>
      <c r="Z24" s="213"/>
      <c r="AA24" s="213"/>
      <c r="AB24" s="208" t="s">
        <v>141</v>
      </c>
      <c r="AC24" s="208"/>
      <c r="AD24" s="208"/>
      <c r="AE24" s="208"/>
      <c r="AF24" s="208"/>
    </row>
    <row r="25" customFormat="false" ht="14.25" hidden="false" customHeight="false" outlineLevel="0" collapsed="false">
      <c r="A25" s="209"/>
      <c r="B25" s="209"/>
      <c r="C25" s="209"/>
      <c r="D25" s="209"/>
      <c r="E25" s="209"/>
      <c r="F25" s="213"/>
      <c r="G25" s="213"/>
      <c r="H25" s="213"/>
      <c r="I25" s="213"/>
      <c r="J25" s="213"/>
      <c r="K25" s="214"/>
      <c r="L25" s="214"/>
      <c r="M25" s="214"/>
      <c r="N25" s="226"/>
      <c r="O25" s="226"/>
      <c r="P25" s="226"/>
      <c r="Q25" s="226"/>
      <c r="R25" s="226"/>
      <c r="S25" s="226"/>
      <c r="T25" s="208"/>
      <c r="U25" s="208"/>
      <c r="V25" s="208"/>
      <c r="W25" s="208"/>
      <c r="X25" s="213"/>
      <c r="Y25" s="213"/>
      <c r="Z25" s="213"/>
      <c r="AA25" s="213"/>
      <c r="AB25" s="208"/>
      <c r="AC25" s="208"/>
      <c r="AD25" s="208"/>
      <c r="AE25" s="208"/>
      <c r="AF25" s="208"/>
    </row>
    <row r="26" customFormat="false" ht="14.25" hidden="false" customHeight="false" outlineLevel="0" collapsed="false">
      <c r="A26" s="227" t="n">
        <v>1223000001</v>
      </c>
      <c r="B26" s="227"/>
      <c r="C26" s="227"/>
      <c r="D26" s="227"/>
      <c r="E26" s="227"/>
      <c r="F26" s="227" t="s">
        <v>192</v>
      </c>
      <c r="G26" s="227"/>
      <c r="H26" s="227"/>
      <c r="I26" s="227"/>
      <c r="J26" s="227"/>
      <c r="K26" s="228" t="s">
        <v>157</v>
      </c>
      <c r="L26" s="228"/>
      <c r="M26" s="228"/>
      <c r="N26" s="229" t="str">
        <f aca="false">A9</f>
        <v>Aホーム</v>
      </c>
      <c r="O26" s="229"/>
      <c r="P26" s="229"/>
      <c r="Q26" s="229"/>
      <c r="R26" s="229"/>
      <c r="S26" s="229"/>
      <c r="T26" s="230" t="n">
        <v>45383</v>
      </c>
      <c r="U26" s="230"/>
      <c r="V26" s="230"/>
      <c r="W26" s="230"/>
      <c r="X26" s="231" t="n">
        <v>45657</v>
      </c>
      <c r="Y26" s="231"/>
      <c r="Z26" s="231"/>
      <c r="AA26" s="231"/>
      <c r="AB26" s="228"/>
      <c r="AC26" s="228"/>
      <c r="AD26" s="228"/>
      <c r="AE26" s="228"/>
      <c r="AF26" s="228"/>
    </row>
    <row r="27" customFormat="false" ht="14.25" hidden="false" customHeight="false" outlineLevel="0" collapsed="false">
      <c r="A27" s="227"/>
      <c r="B27" s="227"/>
      <c r="C27" s="227"/>
      <c r="D27" s="227"/>
      <c r="E27" s="227"/>
      <c r="F27" s="227"/>
      <c r="G27" s="227"/>
      <c r="H27" s="227"/>
      <c r="I27" s="227"/>
      <c r="J27" s="227"/>
      <c r="K27" s="228"/>
      <c r="L27" s="228"/>
      <c r="M27" s="228"/>
      <c r="N27" s="229"/>
      <c r="O27" s="229"/>
      <c r="P27" s="229"/>
      <c r="Q27" s="229"/>
      <c r="R27" s="229"/>
      <c r="S27" s="229"/>
      <c r="T27" s="230"/>
      <c r="U27" s="230"/>
      <c r="V27" s="230"/>
      <c r="W27" s="230"/>
      <c r="X27" s="231"/>
      <c r="Y27" s="231"/>
      <c r="Z27" s="231"/>
      <c r="AA27" s="231"/>
      <c r="AB27" s="228"/>
      <c r="AC27" s="228"/>
      <c r="AD27" s="228"/>
      <c r="AE27" s="228"/>
      <c r="AF27" s="228"/>
    </row>
    <row r="28" customFormat="false" ht="14.25" hidden="false" customHeight="false" outlineLevel="0" collapsed="false">
      <c r="A28" s="227" t="n">
        <v>1223000002</v>
      </c>
      <c r="B28" s="227"/>
      <c r="C28" s="227"/>
      <c r="D28" s="227"/>
      <c r="E28" s="227"/>
      <c r="F28" s="227" t="s">
        <v>193</v>
      </c>
      <c r="G28" s="227"/>
      <c r="H28" s="227"/>
      <c r="I28" s="227"/>
      <c r="J28" s="227"/>
      <c r="K28" s="228" t="s">
        <v>159</v>
      </c>
      <c r="L28" s="228"/>
      <c r="M28" s="228"/>
      <c r="N28" s="229" t="str">
        <f aca="false">A11</f>
        <v>Bホーム</v>
      </c>
      <c r="O28" s="229"/>
      <c r="P28" s="229"/>
      <c r="Q28" s="229"/>
      <c r="R28" s="229"/>
      <c r="S28" s="229"/>
      <c r="T28" s="230" t="n">
        <v>45292</v>
      </c>
      <c r="U28" s="230"/>
      <c r="V28" s="230"/>
      <c r="W28" s="230"/>
      <c r="X28" s="231"/>
      <c r="Y28" s="231"/>
      <c r="Z28" s="231"/>
      <c r="AA28" s="231"/>
      <c r="AB28" s="228"/>
      <c r="AC28" s="228"/>
      <c r="AD28" s="228"/>
      <c r="AE28" s="228"/>
      <c r="AF28" s="228"/>
    </row>
    <row r="29" customFormat="false" ht="14.25" hidden="false" customHeight="false" outlineLevel="0" collapsed="false">
      <c r="A29" s="227"/>
      <c r="B29" s="227"/>
      <c r="C29" s="227"/>
      <c r="D29" s="227"/>
      <c r="E29" s="227"/>
      <c r="F29" s="227"/>
      <c r="G29" s="227"/>
      <c r="H29" s="227"/>
      <c r="I29" s="227"/>
      <c r="J29" s="227"/>
      <c r="K29" s="228"/>
      <c r="L29" s="228"/>
      <c r="M29" s="228"/>
      <c r="N29" s="229"/>
      <c r="O29" s="229"/>
      <c r="P29" s="229"/>
      <c r="Q29" s="229"/>
      <c r="R29" s="229"/>
      <c r="S29" s="229"/>
      <c r="T29" s="230"/>
      <c r="U29" s="230"/>
      <c r="V29" s="230"/>
      <c r="W29" s="230"/>
      <c r="X29" s="231"/>
      <c r="Y29" s="231"/>
      <c r="Z29" s="231"/>
      <c r="AA29" s="231"/>
      <c r="AB29" s="228"/>
      <c r="AC29" s="228"/>
      <c r="AD29" s="228"/>
      <c r="AE29" s="228"/>
      <c r="AF29" s="228"/>
    </row>
    <row r="30" customFormat="false" ht="14.25" hidden="false" customHeight="false" outlineLevel="0" collapsed="false">
      <c r="A30" s="216"/>
      <c r="B30" s="216"/>
      <c r="C30" s="216"/>
      <c r="D30" s="216"/>
      <c r="E30" s="216"/>
      <c r="F30" s="216"/>
      <c r="G30" s="216"/>
      <c r="H30" s="216"/>
      <c r="I30" s="216"/>
      <c r="J30" s="216"/>
      <c r="K30" s="232"/>
      <c r="L30" s="232"/>
      <c r="M30" s="232"/>
      <c r="N30" s="232"/>
      <c r="O30" s="232"/>
      <c r="P30" s="232"/>
      <c r="Q30" s="232"/>
      <c r="R30" s="232"/>
      <c r="S30" s="232"/>
      <c r="T30" s="233"/>
      <c r="U30" s="233"/>
      <c r="V30" s="233"/>
      <c r="W30" s="233"/>
      <c r="X30" s="234"/>
      <c r="Y30" s="234"/>
      <c r="Z30" s="234"/>
      <c r="AA30" s="234"/>
      <c r="AB30" s="232"/>
      <c r="AC30" s="232"/>
      <c r="AD30" s="232"/>
      <c r="AE30" s="232"/>
      <c r="AF30" s="232"/>
    </row>
    <row r="31" customFormat="false" ht="14.25" hidden="false" customHeight="false" outlineLevel="0" collapsed="false">
      <c r="A31" s="216"/>
      <c r="B31" s="216"/>
      <c r="C31" s="216"/>
      <c r="D31" s="216"/>
      <c r="E31" s="216"/>
      <c r="F31" s="216"/>
      <c r="G31" s="216"/>
      <c r="H31" s="216"/>
      <c r="I31" s="216"/>
      <c r="J31" s="216"/>
      <c r="K31" s="232"/>
      <c r="L31" s="232"/>
      <c r="M31" s="232"/>
      <c r="N31" s="232"/>
      <c r="O31" s="232"/>
      <c r="P31" s="232"/>
      <c r="Q31" s="232"/>
      <c r="R31" s="232"/>
      <c r="S31" s="232"/>
      <c r="T31" s="233"/>
      <c r="U31" s="233"/>
      <c r="V31" s="233"/>
      <c r="W31" s="233"/>
      <c r="X31" s="234"/>
      <c r="Y31" s="234"/>
      <c r="Z31" s="234"/>
      <c r="AA31" s="234"/>
      <c r="AB31" s="232"/>
      <c r="AC31" s="232"/>
      <c r="AD31" s="232"/>
      <c r="AE31" s="232"/>
      <c r="AF31" s="232"/>
    </row>
    <row r="32" customFormat="false" ht="14.25" hidden="false" customHeight="false" outlineLevel="0" collapsed="false">
      <c r="A32" s="216"/>
      <c r="B32" s="216"/>
      <c r="C32" s="216"/>
      <c r="D32" s="216"/>
      <c r="E32" s="216"/>
      <c r="F32" s="216"/>
      <c r="G32" s="216"/>
      <c r="H32" s="216"/>
      <c r="I32" s="216"/>
      <c r="J32" s="216"/>
      <c r="K32" s="232"/>
      <c r="L32" s="232"/>
      <c r="M32" s="232"/>
      <c r="N32" s="235"/>
      <c r="O32" s="235"/>
      <c r="P32" s="235"/>
      <c r="Q32" s="235"/>
      <c r="R32" s="235"/>
      <c r="S32" s="235"/>
      <c r="T32" s="232"/>
      <c r="U32" s="232"/>
      <c r="V32" s="232"/>
      <c r="W32" s="232"/>
      <c r="X32" s="234"/>
      <c r="Y32" s="234"/>
      <c r="Z32" s="234"/>
      <c r="AA32" s="234"/>
      <c r="AB32" s="232"/>
      <c r="AC32" s="232"/>
      <c r="AD32" s="232"/>
      <c r="AE32" s="232"/>
      <c r="AF32" s="232"/>
    </row>
    <row r="33" customFormat="false" ht="14.25" hidden="false" customHeight="false" outlineLevel="0" collapsed="false">
      <c r="A33" s="216"/>
      <c r="B33" s="216"/>
      <c r="C33" s="216"/>
      <c r="D33" s="216"/>
      <c r="E33" s="216"/>
      <c r="F33" s="216"/>
      <c r="G33" s="216"/>
      <c r="H33" s="216"/>
      <c r="I33" s="216"/>
      <c r="J33" s="216"/>
      <c r="K33" s="232"/>
      <c r="L33" s="232"/>
      <c r="M33" s="232"/>
      <c r="N33" s="235"/>
      <c r="O33" s="235"/>
      <c r="P33" s="235"/>
      <c r="Q33" s="235"/>
      <c r="R33" s="235"/>
      <c r="S33" s="235"/>
      <c r="T33" s="232"/>
      <c r="U33" s="232"/>
      <c r="V33" s="232"/>
      <c r="W33" s="232"/>
      <c r="X33" s="234"/>
      <c r="Y33" s="234"/>
      <c r="Z33" s="234"/>
      <c r="AA33" s="234"/>
      <c r="AB33" s="232"/>
      <c r="AC33" s="232"/>
      <c r="AD33" s="232"/>
      <c r="AE33" s="232"/>
      <c r="AF33" s="232"/>
    </row>
    <row r="34" customFormat="false" ht="14.25" hidden="false" customHeight="false" outlineLevel="0" collapsed="false">
      <c r="A34" s="216"/>
      <c r="B34" s="216"/>
      <c r="C34" s="216"/>
      <c r="D34" s="216"/>
      <c r="E34" s="216"/>
      <c r="F34" s="216"/>
      <c r="G34" s="216"/>
      <c r="H34" s="216"/>
      <c r="I34" s="216"/>
      <c r="J34" s="216"/>
      <c r="K34" s="232"/>
      <c r="L34" s="232"/>
      <c r="M34" s="232"/>
      <c r="N34" s="235"/>
      <c r="O34" s="235"/>
      <c r="P34" s="235"/>
      <c r="Q34" s="235"/>
      <c r="R34" s="235"/>
      <c r="S34" s="235"/>
      <c r="T34" s="233"/>
      <c r="U34" s="233"/>
      <c r="V34" s="233"/>
      <c r="W34" s="233"/>
      <c r="X34" s="234"/>
      <c r="Y34" s="234"/>
      <c r="Z34" s="234"/>
      <c r="AA34" s="234"/>
      <c r="AB34" s="232"/>
      <c r="AC34" s="232"/>
      <c r="AD34" s="232"/>
      <c r="AE34" s="232"/>
      <c r="AF34" s="232"/>
    </row>
    <row r="35" customFormat="false" ht="14.25" hidden="false" customHeight="false" outlineLevel="0" collapsed="false">
      <c r="A35" s="216"/>
      <c r="B35" s="216"/>
      <c r="C35" s="216"/>
      <c r="D35" s="216"/>
      <c r="E35" s="216"/>
      <c r="F35" s="216"/>
      <c r="G35" s="216"/>
      <c r="H35" s="216"/>
      <c r="I35" s="216"/>
      <c r="J35" s="216"/>
      <c r="K35" s="232"/>
      <c r="L35" s="232"/>
      <c r="M35" s="232"/>
      <c r="N35" s="235"/>
      <c r="O35" s="235"/>
      <c r="P35" s="235"/>
      <c r="Q35" s="235"/>
      <c r="R35" s="235"/>
      <c r="S35" s="235"/>
      <c r="T35" s="233"/>
      <c r="U35" s="233"/>
      <c r="V35" s="233"/>
      <c r="W35" s="233"/>
      <c r="X35" s="234"/>
      <c r="Y35" s="234"/>
      <c r="Z35" s="234"/>
      <c r="AA35" s="234"/>
      <c r="AB35" s="232"/>
      <c r="AC35" s="232"/>
      <c r="AD35" s="232"/>
      <c r="AE35" s="232"/>
      <c r="AF35" s="232"/>
    </row>
    <row r="36" customFormat="false" ht="14.25" hidden="false" customHeight="false" outlineLevel="0" collapsed="false">
      <c r="A36" s="216"/>
      <c r="B36" s="216"/>
      <c r="C36" s="216"/>
      <c r="D36" s="216"/>
      <c r="E36" s="216"/>
      <c r="F36" s="216"/>
      <c r="G36" s="216"/>
      <c r="H36" s="216"/>
      <c r="I36" s="216"/>
      <c r="J36" s="216"/>
      <c r="K36" s="232"/>
      <c r="L36" s="232"/>
      <c r="M36" s="232"/>
      <c r="N36" s="232"/>
      <c r="O36" s="232"/>
      <c r="P36" s="232"/>
      <c r="Q36" s="232"/>
      <c r="R36" s="232"/>
      <c r="S36" s="232"/>
      <c r="T36" s="232"/>
      <c r="U36" s="232"/>
      <c r="V36" s="232"/>
      <c r="W36" s="232"/>
      <c r="X36" s="234"/>
      <c r="Y36" s="234"/>
      <c r="Z36" s="234"/>
      <c r="AA36" s="234"/>
      <c r="AB36" s="232"/>
      <c r="AC36" s="232"/>
      <c r="AD36" s="232"/>
      <c r="AE36" s="232"/>
      <c r="AF36" s="232"/>
    </row>
    <row r="37" customFormat="false" ht="14.25" hidden="false" customHeight="false" outlineLevel="0" collapsed="false">
      <c r="A37" s="216"/>
      <c r="B37" s="216"/>
      <c r="C37" s="216"/>
      <c r="D37" s="216"/>
      <c r="E37" s="216"/>
      <c r="F37" s="216"/>
      <c r="G37" s="216"/>
      <c r="H37" s="216"/>
      <c r="I37" s="216"/>
      <c r="J37" s="216"/>
      <c r="K37" s="232"/>
      <c r="L37" s="232"/>
      <c r="M37" s="232"/>
      <c r="N37" s="232"/>
      <c r="O37" s="232"/>
      <c r="P37" s="232"/>
      <c r="Q37" s="232"/>
      <c r="R37" s="232"/>
      <c r="S37" s="232"/>
      <c r="T37" s="232"/>
      <c r="U37" s="232"/>
      <c r="V37" s="232"/>
      <c r="W37" s="232"/>
      <c r="X37" s="234"/>
      <c r="Y37" s="234"/>
      <c r="Z37" s="234"/>
      <c r="AA37" s="234"/>
      <c r="AB37" s="232"/>
      <c r="AC37" s="232"/>
      <c r="AD37" s="232"/>
      <c r="AE37" s="232"/>
      <c r="AF37" s="232"/>
    </row>
    <row r="38" customFormat="false" ht="14.25" hidden="false" customHeight="false" outlineLevel="0" collapsed="false">
      <c r="A38" s="216"/>
      <c r="B38" s="216"/>
      <c r="C38" s="216"/>
      <c r="D38" s="216"/>
      <c r="E38" s="216"/>
      <c r="F38" s="216"/>
      <c r="G38" s="216"/>
      <c r="H38" s="216"/>
      <c r="I38" s="216"/>
      <c r="J38" s="216"/>
      <c r="K38" s="232"/>
      <c r="L38" s="232"/>
      <c r="M38" s="232"/>
      <c r="N38" s="232"/>
      <c r="O38" s="232"/>
      <c r="P38" s="232"/>
      <c r="Q38" s="232"/>
      <c r="R38" s="232"/>
      <c r="S38" s="232"/>
      <c r="T38" s="232"/>
      <c r="U38" s="232"/>
      <c r="V38" s="232"/>
      <c r="W38" s="232"/>
      <c r="X38" s="234"/>
      <c r="Y38" s="234"/>
      <c r="Z38" s="234"/>
      <c r="AA38" s="234"/>
      <c r="AB38" s="232"/>
      <c r="AC38" s="232"/>
      <c r="AD38" s="232"/>
      <c r="AE38" s="232"/>
      <c r="AF38" s="232"/>
    </row>
    <row r="39" customFormat="false" ht="14.25" hidden="false" customHeight="false" outlineLevel="0" collapsed="false">
      <c r="A39" s="216"/>
      <c r="B39" s="216"/>
      <c r="C39" s="216"/>
      <c r="D39" s="216"/>
      <c r="E39" s="216"/>
      <c r="F39" s="216"/>
      <c r="G39" s="216"/>
      <c r="H39" s="216"/>
      <c r="I39" s="216"/>
      <c r="J39" s="216"/>
      <c r="K39" s="232"/>
      <c r="L39" s="232"/>
      <c r="M39" s="232"/>
      <c r="N39" s="232"/>
      <c r="O39" s="232"/>
      <c r="P39" s="232"/>
      <c r="Q39" s="232"/>
      <c r="R39" s="232"/>
      <c r="S39" s="232"/>
      <c r="T39" s="232"/>
      <c r="U39" s="232"/>
      <c r="V39" s="232"/>
      <c r="W39" s="232"/>
      <c r="X39" s="234"/>
      <c r="Y39" s="234"/>
      <c r="Z39" s="234"/>
      <c r="AA39" s="234"/>
      <c r="AB39" s="232"/>
      <c r="AC39" s="232"/>
      <c r="AD39" s="232"/>
      <c r="AE39" s="232"/>
      <c r="AF39" s="232"/>
    </row>
    <row r="40" customFormat="false" ht="14.25" hidden="false" customHeight="false" outlineLevel="0" collapsed="false">
      <c r="A40" s="216"/>
      <c r="B40" s="216"/>
      <c r="C40" s="216"/>
      <c r="D40" s="216"/>
      <c r="E40" s="216"/>
      <c r="F40" s="216"/>
      <c r="G40" s="216"/>
      <c r="H40" s="216"/>
      <c r="I40" s="216"/>
      <c r="J40" s="216"/>
      <c r="K40" s="232"/>
      <c r="L40" s="232"/>
      <c r="M40" s="232"/>
      <c r="N40" s="232"/>
      <c r="O40" s="232"/>
      <c r="P40" s="232"/>
      <c r="Q40" s="232"/>
      <c r="R40" s="232"/>
      <c r="S40" s="232"/>
      <c r="T40" s="232"/>
      <c r="U40" s="232"/>
      <c r="V40" s="232"/>
      <c r="W40" s="232"/>
      <c r="X40" s="234"/>
      <c r="Y40" s="234"/>
      <c r="Z40" s="234"/>
      <c r="AA40" s="234"/>
      <c r="AB40" s="232"/>
      <c r="AC40" s="232"/>
      <c r="AD40" s="232"/>
      <c r="AE40" s="232"/>
      <c r="AF40" s="232"/>
    </row>
    <row r="41" customFormat="false" ht="14.25" hidden="false" customHeight="false" outlineLevel="0" collapsed="false">
      <c r="A41" s="216"/>
      <c r="B41" s="216"/>
      <c r="C41" s="216"/>
      <c r="D41" s="216"/>
      <c r="E41" s="216"/>
      <c r="F41" s="216"/>
      <c r="G41" s="216"/>
      <c r="H41" s="216"/>
      <c r="I41" s="216"/>
      <c r="J41" s="216"/>
      <c r="K41" s="232"/>
      <c r="L41" s="232"/>
      <c r="M41" s="232"/>
      <c r="N41" s="232"/>
      <c r="O41" s="232"/>
      <c r="P41" s="232"/>
      <c r="Q41" s="232"/>
      <c r="R41" s="232"/>
      <c r="S41" s="232"/>
      <c r="T41" s="232"/>
      <c r="U41" s="232"/>
      <c r="V41" s="232"/>
      <c r="W41" s="232"/>
      <c r="X41" s="234"/>
      <c r="Y41" s="234"/>
      <c r="Z41" s="234"/>
      <c r="AA41" s="234"/>
      <c r="AB41" s="232"/>
      <c r="AC41" s="232"/>
      <c r="AD41" s="232"/>
      <c r="AE41" s="232"/>
      <c r="AF41" s="232"/>
    </row>
    <row r="42" customFormat="false" ht="14.25" hidden="false" customHeight="false" outlineLevel="0" collapsed="false">
      <c r="A42" s="216"/>
      <c r="B42" s="216"/>
      <c r="C42" s="216"/>
      <c r="D42" s="216"/>
      <c r="E42" s="216"/>
      <c r="F42" s="216"/>
      <c r="G42" s="216"/>
      <c r="H42" s="216"/>
      <c r="I42" s="216"/>
      <c r="J42" s="216"/>
      <c r="K42" s="232"/>
      <c r="L42" s="232"/>
      <c r="M42" s="232"/>
      <c r="N42" s="232"/>
      <c r="O42" s="232"/>
      <c r="P42" s="232"/>
      <c r="Q42" s="232"/>
      <c r="R42" s="232"/>
      <c r="S42" s="232"/>
      <c r="T42" s="232"/>
      <c r="U42" s="232"/>
      <c r="V42" s="232"/>
      <c r="W42" s="232"/>
      <c r="X42" s="234"/>
      <c r="Y42" s="234"/>
      <c r="Z42" s="234"/>
      <c r="AA42" s="234"/>
      <c r="AB42" s="232"/>
      <c r="AC42" s="232"/>
      <c r="AD42" s="232"/>
      <c r="AE42" s="232"/>
      <c r="AF42" s="232"/>
    </row>
    <row r="43" customFormat="false" ht="14.25" hidden="false" customHeight="false" outlineLevel="0" collapsed="false">
      <c r="A43" s="216"/>
      <c r="B43" s="216"/>
      <c r="C43" s="216"/>
      <c r="D43" s="216"/>
      <c r="E43" s="216"/>
      <c r="F43" s="216"/>
      <c r="G43" s="216"/>
      <c r="H43" s="216"/>
      <c r="I43" s="216"/>
      <c r="J43" s="216"/>
      <c r="K43" s="232"/>
      <c r="L43" s="232"/>
      <c r="M43" s="232"/>
      <c r="N43" s="232"/>
      <c r="O43" s="232"/>
      <c r="P43" s="232"/>
      <c r="Q43" s="232"/>
      <c r="R43" s="232"/>
      <c r="S43" s="232"/>
      <c r="T43" s="232"/>
      <c r="U43" s="232"/>
      <c r="V43" s="232"/>
      <c r="W43" s="232"/>
      <c r="X43" s="234"/>
      <c r="Y43" s="234"/>
      <c r="Z43" s="234"/>
      <c r="AA43" s="234"/>
      <c r="AB43" s="232"/>
      <c r="AC43" s="232"/>
      <c r="AD43" s="232"/>
      <c r="AE43" s="232"/>
      <c r="AF43" s="232"/>
    </row>
    <row r="44" customFormat="false" ht="14.25" hidden="false" customHeight="false" outlineLevel="0" collapsed="false">
      <c r="A44" s="216"/>
      <c r="B44" s="216"/>
      <c r="C44" s="216"/>
      <c r="D44" s="216"/>
      <c r="E44" s="216"/>
      <c r="F44" s="216"/>
      <c r="G44" s="216"/>
      <c r="H44" s="216"/>
      <c r="I44" s="216"/>
      <c r="J44" s="216"/>
      <c r="K44" s="232"/>
      <c r="L44" s="232"/>
      <c r="M44" s="232"/>
      <c r="N44" s="232"/>
      <c r="O44" s="232"/>
      <c r="P44" s="232"/>
      <c r="Q44" s="232"/>
      <c r="R44" s="232"/>
      <c r="S44" s="232"/>
      <c r="T44" s="232"/>
      <c r="U44" s="232"/>
      <c r="V44" s="232"/>
      <c r="W44" s="232"/>
      <c r="X44" s="234"/>
      <c r="Y44" s="234"/>
      <c r="Z44" s="234"/>
      <c r="AA44" s="234"/>
      <c r="AB44" s="232"/>
      <c r="AC44" s="232"/>
      <c r="AD44" s="232"/>
      <c r="AE44" s="232"/>
      <c r="AF44" s="232"/>
    </row>
    <row r="45" customFormat="false" ht="14.25" hidden="false" customHeight="false" outlineLevel="0" collapsed="false">
      <c r="A45" s="216"/>
      <c r="B45" s="216"/>
      <c r="C45" s="216"/>
      <c r="D45" s="216"/>
      <c r="E45" s="216"/>
      <c r="F45" s="216"/>
      <c r="G45" s="216"/>
      <c r="H45" s="216"/>
      <c r="I45" s="216"/>
      <c r="J45" s="216"/>
      <c r="K45" s="232"/>
      <c r="L45" s="232"/>
      <c r="M45" s="232"/>
      <c r="N45" s="232"/>
      <c r="O45" s="232"/>
      <c r="P45" s="232"/>
      <c r="Q45" s="232"/>
      <c r="R45" s="232"/>
      <c r="S45" s="232"/>
      <c r="T45" s="232"/>
      <c r="U45" s="232"/>
      <c r="V45" s="232"/>
      <c r="W45" s="232"/>
      <c r="X45" s="234"/>
      <c r="Y45" s="234"/>
      <c r="Z45" s="234"/>
      <c r="AA45" s="234"/>
      <c r="AB45" s="232"/>
      <c r="AC45" s="232"/>
      <c r="AD45" s="232"/>
      <c r="AE45" s="232"/>
      <c r="AF45" s="232"/>
    </row>
  </sheetData>
  <mergeCells count="127">
    <mergeCell ref="A1:AF2"/>
    <mergeCell ref="A3:AF4"/>
    <mergeCell ref="A6:AF6"/>
    <mergeCell ref="A7:K8"/>
    <mergeCell ref="L7:R8"/>
    <mergeCell ref="S7:Y8"/>
    <mergeCell ref="Z7:AF8"/>
    <mergeCell ref="A9:K10"/>
    <mergeCell ref="L9:Q10"/>
    <mergeCell ref="R9:R10"/>
    <mergeCell ref="S9:X10"/>
    <mergeCell ref="Y9:Y10"/>
    <mergeCell ref="Z9:AE10"/>
    <mergeCell ref="AF9:AF10"/>
    <mergeCell ref="A11:K12"/>
    <mergeCell ref="L11:Q12"/>
    <mergeCell ref="R11:R12"/>
    <mergeCell ref="S11:X12"/>
    <mergeCell ref="Y11:Y12"/>
    <mergeCell ref="Z11:AE12"/>
    <mergeCell ref="AF11:AF12"/>
    <mergeCell ref="A13:K14"/>
    <mergeCell ref="L13:Q14"/>
    <mergeCell ref="R13:R14"/>
    <mergeCell ref="S13:X14"/>
    <mergeCell ref="Y13:Y14"/>
    <mergeCell ref="Z13:AE14"/>
    <mergeCell ref="AF13:AF14"/>
    <mergeCell ref="A15:K16"/>
    <mergeCell ref="L15:Q16"/>
    <mergeCell ref="R15:R16"/>
    <mergeCell ref="S15:X16"/>
    <mergeCell ref="Y15:Y16"/>
    <mergeCell ref="Z15:AE16"/>
    <mergeCell ref="AF15:AF16"/>
    <mergeCell ref="A17:K18"/>
    <mergeCell ref="L17:Q18"/>
    <mergeCell ref="R17:R18"/>
    <mergeCell ref="S17:X18"/>
    <mergeCell ref="Y17:Y18"/>
    <mergeCell ref="Z17:AE18"/>
    <mergeCell ref="AF17:AF18"/>
    <mergeCell ref="A19:K20"/>
    <mergeCell ref="L19:Q20"/>
    <mergeCell ref="R19:R20"/>
    <mergeCell ref="S19:X20"/>
    <mergeCell ref="Y19:Y20"/>
    <mergeCell ref="Z19:AE20"/>
    <mergeCell ref="AF19:AF20"/>
    <mergeCell ref="A23:AF23"/>
    <mergeCell ref="A24:E25"/>
    <mergeCell ref="F24:J25"/>
    <mergeCell ref="K24:M25"/>
    <mergeCell ref="N24:S25"/>
    <mergeCell ref="T24:W25"/>
    <mergeCell ref="X24:AA25"/>
    <mergeCell ref="AB24:AF25"/>
    <mergeCell ref="A26:E27"/>
    <mergeCell ref="F26:J27"/>
    <mergeCell ref="K26:M27"/>
    <mergeCell ref="N26:S27"/>
    <mergeCell ref="T26:W27"/>
    <mergeCell ref="X26:AA27"/>
    <mergeCell ref="AB26:AF27"/>
    <mergeCell ref="A28:E29"/>
    <mergeCell ref="F28:J29"/>
    <mergeCell ref="K28:M29"/>
    <mergeCell ref="N28:S29"/>
    <mergeCell ref="T28:W29"/>
    <mergeCell ref="X28:AA29"/>
    <mergeCell ref="AB28:AF29"/>
    <mergeCell ref="A30:E31"/>
    <mergeCell ref="F30:J31"/>
    <mergeCell ref="K30:M31"/>
    <mergeCell ref="N30:S31"/>
    <mergeCell ref="T30:W31"/>
    <mergeCell ref="X30:AA31"/>
    <mergeCell ref="AB30:AF31"/>
    <mergeCell ref="A32:E33"/>
    <mergeCell ref="F32:J33"/>
    <mergeCell ref="K32:M33"/>
    <mergeCell ref="N32:S33"/>
    <mergeCell ref="T32:W33"/>
    <mergeCell ref="X32:AA33"/>
    <mergeCell ref="AB32:AF33"/>
    <mergeCell ref="A34:E35"/>
    <mergeCell ref="F34:J35"/>
    <mergeCell ref="K34:M35"/>
    <mergeCell ref="N34:S35"/>
    <mergeCell ref="T34:W35"/>
    <mergeCell ref="X34:AA35"/>
    <mergeCell ref="AB34:AF35"/>
    <mergeCell ref="A36:E37"/>
    <mergeCell ref="F36:J37"/>
    <mergeCell ref="K36:M37"/>
    <mergeCell ref="N36:S37"/>
    <mergeCell ref="T36:W37"/>
    <mergeCell ref="X36:AA37"/>
    <mergeCell ref="AB36:AF37"/>
    <mergeCell ref="A38:E39"/>
    <mergeCell ref="F38:J39"/>
    <mergeCell ref="K38:M39"/>
    <mergeCell ref="N38:S39"/>
    <mergeCell ref="T38:W39"/>
    <mergeCell ref="X38:AA39"/>
    <mergeCell ref="AB38:AF39"/>
    <mergeCell ref="A40:E41"/>
    <mergeCell ref="F40:J41"/>
    <mergeCell ref="K40:M41"/>
    <mergeCell ref="N40:S41"/>
    <mergeCell ref="T40:W41"/>
    <mergeCell ref="X40:AA41"/>
    <mergeCell ref="AB40:AF41"/>
    <mergeCell ref="A42:E43"/>
    <mergeCell ref="F42:J43"/>
    <mergeCell ref="K42:M43"/>
    <mergeCell ref="N42:S43"/>
    <mergeCell ref="T42:W43"/>
    <mergeCell ref="X42:AA43"/>
    <mergeCell ref="AB42:AF43"/>
    <mergeCell ref="A44:E45"/>
    <mergeCell ref="F44:J45"/>
    <mergeCell ref="K44:M45"/>
    <mergeCell ref="N44:S45"/>
    <mergeCell ref="T44:W45"/>
    <mergeCell ref="X44:AA45"/>
    <mergeCell ref="AB44:AF45"/>
  </mergeCells>
  <printOptions headings="false" gridLines="false" gridLinesSet="true" horizontalCentered="false" verticalCentered="false"/>
  <pageMargins left="0.905555555555556" right="0.708333333333333" top="0.945138888888889" bottom="0.945138888888889" header="0.511811023622047" footer="0.511811023622047"/>
  <pageSetup paperSize="9" scale="100" fitToWidth="1" fitToHeight="1" pageOrder="downThenOver" orientation="portrait" blackAndWhite="false" draft="false" cellComments="atEnd" horizontalDpi="300" verticalDpi="300" copies="1"/>
  <headerFooter differentFirst="false" differentOddEven="false">
    <oddHeader/>
    <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R284"/>
  <sheetViews>
    <sheetView showFormulas="false" showGridLines="true" showRowColHeaders="true" showZeros="true" rightToLeft="false" tabSelected="false" showOutlineSymbols="true" defaultGridColor="true" view="pageBreakPreview" topLeftCell="A1" colorId="64" zoomScale="85" zoomScaleNormal="70" zoomScalePageLayoutView="85" workbookViewId="0">
      <selection pane="topLeft" activeCell="T7" activeCellId="0" sqref="T7"/>
    </sheetView>
  </sheetViews>
  <sheetFormatPr defaultColWidth="2.62890625" defaultRowHeight="14.25" zeroHeight="false" outlineLevelRow="0" outlineLevelCol="0"/>
  <cols>
    <col collapsed="false" customWidth="false" hidden="false" outlineLevel="0" max="3" min="1" style="236" width="2.63"/>
    <col collapsed="false" customWidth="true" hidden="false" outlineLevel="0" max="4" min="4" style="236" width="3.37"/>
    <col collapsed="false" customWidth="true" hidden="false" outlineLevel="0" max="5" min="5" style="236" width="2.37"/>
    <col collapsed="false" customWidth="true" hidden="false" outlineLevel="0" max="6" min="6" style="236" width="3.5"/>
    <col collapsed="false" customWidth="false" hidden="false" outlineLevel="0" max="7" min="7" style="236" width="2.63"/>
    <col collapsed="false" customWidth="true" hidden="false" outlineLevel="0" max="8" min="8" style="236" width="3.75"/>
    <col collapsed="false" customWidth="true" hidden="false" outlineLevel="0" max="9" min="9" style="236" width="1.63"/>
    <col collapsed="false" customWidth="true" hidden="false" outlineLevel="0" max="10" min="10" style="236" width="1"/>
    <col collapsed="false" customWidth="false" hidden="false" outlineLevel="0" max="18" min="11" style="236" width="2.63"/>
    <col collapsed="false" customWidth="true" hidden="false" outlineLevel="0" max="19" min="19" style="236" width="16"/>
    <col collapsed="false" customWidth="false" hidden="false" outlineLevel="0" max="25" min="20" style="236" width="2.63"/>
    <col collapsed="false" customWidth="true" hidden="false" outlineLevel="0" max="31" min="26" style="236" width="1"/>
    <col collapsed="false" customWidth="false" hidden="false" outlineLevel="0" max="33" min="32" style="236" width="2.63"/>
    <col collapsed="false" customWidth="true" hidden="false" outlineLevel="0" max="34" min="34" style="236" width="1.5"/>
    <col collapsed="false" customWidth="false" hidden="false" outlineLevel="0" max="38" min="35" style="236" width="2.63"/>
    <col collapsed="false" customWidth="true" hidden="false" outlineLevel="0" max="39" min="39" style="236" width="22.75"/>
    <col collapsed="false" customWidth="false" hidden="false" outlineLevel="0" max="44" min="40" style="236" width="2.63"/>
    <col collapsed="false" customWidth="true" hidden="false" outlineLevel="0" max="45" min="45" style="236" width="27.88"/>
    <col collapsed="false" customWidth="false" hidden="false" outlineLevel="0" max="1024" min="46" style="236" width="2.63"/>
  </cols>
  <sheetData>
    <row r="1" customFormat="false" ht="12" hidden="false" customHeight="true" outlineLevel="0" collapsed="false">
      <c r="A1" s="237" t="s">
        <v>194</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row>
    <row r="2" customFormat="false" ht="12" hidden="false" customHeight="true" outlineLevel="0" collapsed="false">
      <c r="A2" s="237"/>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row>
    <row r="3" customFormat="false" ht="6.75" hidden="false" customHeight="true" outlineLevel="0" collapsed="false">
      <c r="A3" s="238"/>
      <c r="B3" s="238"/>
      <c r="C3" s="238"/>
      <c r="D3" s="238"/>
      <c r="E3" s="238"/>
      <c r="F3" s="238"/>
      <c r="G3" s="238"/>
      <c r="H3" s="238"/>
      <c r="I3" s="238"/>
      <c r="J3" s="238"/>
      <c r="K3" s="238"/>
      <c r="L3" s="238"/>
      <c r="M3" s="238"/>
      <c r="N3" s="238"/>
      <c r="P3" s="239"/>
      <c r="Q3" s="240"/>
      <c r="R3" s="240"/>
      <c r="S3" s="240"/>
      <c r="T3" s="240"/>
      <c r="U3" s="241"/>
      <c r="V3" s="241"/>
      <c r="W3" s="241"/>
      <c r="X3" s="241"/>
      <c r="Y3" s="241"/>
      <c r="Z3" s="241"/>
      <c r="AA3" s="241"/>
      <c r="AB3" s="241"/>
      <c r="AC3" s="241"/>
      <c r="AD3" s="241"/>
      <c r="AE3" s="241"/>
      <c r="AF3" s="241"/>
      <c r="AG3" s="241"/>
      <c r="AH3" s="241"/>
    </row>
    <row r="4" customFormat="false" ht="15" hidden="false" customHeight="true" outlineLevel="0" collapsed="false">
      <c r="A4" s="238"/>
      <c r="B4" s="238"/>
      <c r="C4" s="238"/>
      <c r="D4" s="238"/>
      <c r="E4" s="238"/>
      <c r="F4" s="238"/>
      <c r="G4" s="238"/>
      <c r="H4" s="238"/>
      <c r="I4" s="238"/>
      <c r="J4" s="238"/>
      <c r="K4" s="238"/>
      <c r="L4" s="238"/>
      <c r="M4" s="238"/>
      <c r="N4" s="238"/>
      <c r="O4" s="239"/>
      <c r="P4" s="239"/>
      <c r="Q4" s="240"/>
      <c r="R4" s="240"/>
      <c r="S4" s="240"/>
      <c r="T4" s="240"/>
      <c r="U4" s="241"/>
      <c r="V4" s="241"/>
      <c r="W4" s="241"/>
      <c r="X4" s="241"/>
      <c r="Y4" s="241"/>
      <c r="Z4" s="241"/>
      <c r="AA4" s="241"/>
      <c r="AB4" s="241"/>
      <c r="AC4" s="241"/>
      <c r="AD4" s="241"/>
      <c r="AE4" s="241"/>
      <c r="AF4" s="241"/>
      <c r="AG4" s="241"/>
      <c r="AH4" s="241"/>
    </row>
    <row r="5" customFormat="false" ht="17.25" hidden="false" customHeight="true" outlineLevel="0" collapsed="false">
      <c r="A5" s="242" t="s">
        <v>195</v>
      </c>
      <c r="B5" s="242"/>
      <c r="C5" s="242"/>
      <c r="D5" s="242"/>
      <c r="E5" s="242"/>
      <c r="F5" s="242"/>
      <c r="G5" s="242"/>
      <c r="H5" s="242"/>
      <c r="I5" s="243"/>
      <c r="J5" s="243"/>
      <c r="K5" s="243"/>
      <c r="L5" s="243"/>
      <c r="M5" s="243"/>
      <c r="N5" s="243"/>
      <c r="O5" s="243"/>
      <c r="P5" s="243"/>
      <c r="Q5" s="243"/>
      <c r="R5" s="243"/>
      <c r="S5" s="243"/>
      <c r="T5" s="243"/>
      <c r="U5" s="243"/>
      <c r="V5" s="243"/>
      <c r="W5" s="243"/>
      <c r="X5" s="243"/>
      <c r="Y5" s="243"/>
      <c r="Z5" s="243"/>
      <c r="AA5" s="243"/>
      <c r="AB5" s="244" t="s">
        <v>134</v>
      </c>
      <c r="AC5" s="244"/>
      <c r="AD5" s="244"/>
      <c r="AE5" s="244"/>
      <c r="AF5" s="244"/>
      <c r="AG5" s="244"/>
      <c r="AH5" s="244"/>
      <c r="AM5" s="245"/>
    </row>
    <row r="6" customFormat="false" ht="14.25" hidden="false" customHeight="false" outlineLevel="0" collapsed="false">
      <c r="A6" s="246" t="s">
        <v>196</v>
      </c>
      <c r="B6" s="246"/>
      <c r="C6" s="246"/>
      <c r="D6" s="246"/>
      <c r="E6" s="246"/>
      <c r="F6" s="246"/>
      <c r="G6" s="246"/>
      <c r="H6" s="246"/>
      <c r="I6" s="246"/>
      <c r="J6" s="246"/>
      <c r="K6" s="246"/>
      <c r="L6" s="246"/>
      <c r="M6" s="246"/>
      <c r="N6" s="246"/>
      <c r="O6" s="246"/>
      <c r="P6" s="246"/>
      <c r="Q6" s="246"/>
      <c r="R6" s="246"/>
      <c r="S6" s="246"/>
      <c r="T6" s="247" t="s">
        <v>197</v>
      </c>
      <c r="U6" s="247"/>
      <c r="V6" s="247"/>
      <c r="W6" s="247"/>
      <c r="X6" s="247"/>
      <c r="Y6" s="247"/>
      <c r="Z6" s="246" t="s">
        <v>198</v>
      </c>
      <c r="AA6" s="246"/>
      <c r="AB6" s="246"/>
      <c r="AC6" s="246"/>
      <c r="AD6" s="246"/>
      <c r="AE6" s="246"/>
      <c r="AF6" s="246"/>
      <c r="AG6" s="246"/>
      <c r="AH6" s="246"/>
    </row>
    <row r="7" customFormat="false" ht="12.75" hidden="false" customHeight="true" outlineLevel="0" collapsed="false">
      <c r="A7" s="248" t="s">
        <v>199</v>
      </c>
      <c r="B7" s="248"/>
      <c r="C7" s="248"/>
      <c r="D7" s="248"/>
      <c r="E7" s="248"/>
      <c r="F7" s="248"/>
      <c r="G7" s="248"/>
      <c r="H7" s="248"/>
      <c r="I7" s="248"/>
      <c r="J7" s="248"/>
      <c r="K7" s="249" t="s">
        <v>200</v>
      </c>
      <c r="L7" s="249"/>
      <c r="M7" s="249"/>
      <c r="N7" s="249"/>
      <c r="O7" s="249"/>
      <c r="P7" s="249"/>
      <c r="Q7" s="249"/>
      <c r="R7" s="249"/>
      <c r="S7" s="249"/>
      <c r="T7" s="250" t="n">
        <f aca="false">②利用者ごと算定!L2</f>
        <v>0</v>
      </c>
      <c r="U7" s="250"/>
      <c r="V7" s="250"/>
      <c r="W7" s="250"/>
      <c r="X7" s="250"/>
      <c r="Y7" s="250"/>
      <c r="Z7" s="251"/>
      <c r="AA7" s="251"/>
      <c r="AB7" s="251"/>
      <c r="AC7" s="251"/>
      <c r="AD7" s="251"/>
      <c r="AE7" s="251"/>
      <c r="AF7" s="251"/>
      <c r="AG7" s="251"/>
      <c r="AH7" s="251"/>
    </row>
    <row r="8" customFormat="false" ht="12.75" hidden="false" customHeight="true" outlineLevel="0" collapsed="false">
      <c r="A8" s="248"/>
      <c r="B8" s="248"/>
      <c r="C8" s="248"/>
      <c r="D8" s="248"/>
      <c r="E8" s="248"/>
      <c r="F8" s="248"/>
      <c r="G8" s="248"/>
      <c r="H8" s="248"/>
      <c r="I8" s="248"/>
      <c r="J8" s="248"/>
      <c r="K8" s="249"/>
      <c r="L8" s="249"/>
      <c r="M8" s="249"/>
      <c r="N8" s="249"/>
      <c r="O8" s="249"/>
      <c r="P8" s="249"/>
      <c r="Q8" s="249"/>
      <c r="R8" s="249"/>
      <c r="S8" s="249"/>
      <c r="T8" s="250"/>
      <c r="U8" s="250"/>
      <c r="V8" s="250"/>
      <c r="W8" s="250"/>
      <c r="X8" s="250"/>
      <c r="Y8" s="250"/>
      <c r="Z8" s="251"/>
      <c r="AA8" s="251"/>
      <c r="AB8" s="251"/>
      <c r="AC8" s="251"/>
      <c r="AD8" s="251"/>
      <c r="AE8" s="251"/>
      <c r="AF8" s="251"/>
      <c r="AG8" s="251"/>
      <c r="AH8" s="251"/>
    </row>
    <row r="9" customFormat="false" ht="12.75" hidden="false" customHeight="true" outlineLevel="0" collapsed="false">
      <c r="A9" s="248"/>
      <c r="B9" s="248"/>
      <c r="C9" s="248"/>
      <c r="D9" s="248"/>
      <c r="E9" s="248"/>
      <c r="F9" s="248"/>
      <c r="G9" s="248"/>
      <c r="H9" s="248"/>
      <c r="I9" s="248"/>
      <c r="J9" s="248"/>
      <c r="K9" s="249"/>
      <c r="L9" s="249"/>
      <c r="M9" s="249"/>
      <c r="N9" s="249"/>
      <c r="O9" s="249"/>
      <c r="P9" s="249"/>
      <c r="Q9" s="249"/>
      <c r="R9" s="249"/>
      <c r="S9" s="249"/>
      <c r="T9" s="250"/>
      <c r="U9" s="250"/>
      <c r="V9" s="250"/>
      <c r="W9" s="250"/>
      <c r="X9" s="250"/>
      <c r="Y9" s="250"/>
      <c r="Z9" s="251"/>
      <c r="AA9" s="251"/>
      <c r="AB9" s="251"/>
      <c r="AC9" s="251"/>
      <c r="AD9" s="251"/>
      <c r="AE9" s="251"/>
      <c r="AF9" s="251"/>
      <c r="AG9" s="251"/>
      <c r="AH9" s="251"/>
    </row>
    <row r="10" customFormat="false" ht="12.75" hidden="false" customHeight="true" outlineLevel="0" collapsed="false">
      <c r="A10" s="248"/>
      <c r="B10" s="248"/>
      <c r="C10" s="248"/>
      <c r="D10" s="248"/>
      <c r="E10" s="248"/>
      <c r="F10" s="248"/>
      <c r="G10" s="248"/>
      <c r="H10" s="248"/>
      <c r="I10" s="248"/>
      <c r="J10" s="248"/>
      <c r="K10" s="249"/>
      <c r="L10" s="249"/>
      <c r="M10" s="249"/>
      <c r="N10" s="249"/>
      <c r="O10" s="249"/>
      <c r="P10" s="249"/>
      <c r="Q10" s="249"/>
      <c r="R10" s="249"/>
      <c r="S10" s="249"/>
      <c r="T10" s="250"/>
      <c r="U10" s="250"/>
      <c r="V10" s="250"/>
      <c r="W10" s="250"/>
      <c r="X10" s="250"/>
      <c r="Y10" s="250"/>
      <c r="Z10" s="251"/>
      <c r="AA10" s="251"/>
      <c r="AB10" s="251"/>
      <c r="AC10" s="251"/>
      <c r="AD10" s="251"/>
      <c r="AE10" s="251"/>
      <c r="AF10" s="251"/>
      <c r="AG10" s="251"/>
      <c r="AH10" s="251"/>
    </row>
    <row r="11" customFormat="false" ht="12.75" hidden="false" customHeight="true" outlineLevel="0" collapsed="false">
      <c r="A11" s="248"/>
      <c r="B11" s="248"/>
      <c r="C11" s="248"/>
      <c r="D11" s="248"/>
      <c r="E11" s="248"/>
      <c r="F11" s="248"/>
      <c r="G11" s="248"/>
      <c r="H11" s="248"/>
      <c r="I11" s="248"/>
      <c r="J11" s="248"/>
      <c r="K11" s="249"/>
      <c r="L11" s="249"/>
      <c r="M11" s="249"/>
      <c r="N11" s="249"/>
      <c r="O11" s="249"/>
      <c r="P11" s="249"/>
      <c r="Q11" s="249"/>
      <c r="R11" s="249"/>
      <c r="S11" s="249"/>
      <c r="T11" s="250"/>
      <c r="U11" s="250"/>
      <c r="V11" s="250"/>
      <c r="W11" s="250"/>
      <c r="X11" s="250"/>
      <c r="Y11" s="250"/>
      <c r="Z11" s="251"/>
      <c r="AA11" s="251"/>
      <c r="AB11" s="251"/>
      <c r="AC11" s="251"/>
      <c r="AD11" s="251"/>
      <c r="AE11" s="251"/>
      <c r="AF11" s="251"/>
      <c r="AG11" s="251"/>
      <c r="AH11" s="251"/>
    </row>
    <row r="12" customFormat="false" ht="12.75" hidden="false" customHeight="true" outlineLevel="0" collapsed="false">
      <c r="A12" s="248"/>
      <c r="B12" s="248"/>
      <c r="C12" s="248"/>
      <c r="D12" s="248"/>
      <c r="E12" s="248"/>
      <c r="F12" s="248"/>
      <c r="G12" s="248"/>
      <c r="H12" s="248"/>
      <c r="I12" s="248"/>
      <c r="J12" s="248"/>
      <c r="K12" s="252"/>
      <c r="L12" s="252"/>
      <c r="M12" s="252"/>
      <c r="N12" s="252"/>
      <c r="O12" s="252"/>
      <c r="P12" s="252"/>
      <c r="Q12" s="252"/>
      <c r="R12" s="252"/>
      <c r="S12" s="252"/>
      <c r="T12" s="253"/>
      <c r="U12" s="253"/>
      <c r="V12" s="253"/>
      <c r="W12" s="253"/>
      <c r="X12" s="253"/>
      <c r="Y12" s="253"/>
      <c r="Z12" s="254"/>
      <c r="AA12" s="254"/>
      <c r="AB12" s="254"/>
      <c r="AC12" s="254"/>
      <c r="AD12" s="254"/>
      <c r="AE12" s="254"/>
      <c r="AF12" s="254"/>
      <c r="AG12" s="254"/>
      <c r="AH12" s="254"/>
    </row>
    <row r="13" customFormat="false" ht="12.75" hidden="false" customHeight="true" outlineLevel="0" collapsed="false">
      <c r="A13" s="248"/>
      <c r="B13" s="248"/>
      <c r="C13" s="248"/>
      <c r="D13" s="248"/>
      <c r="E13" s="248"/>
      <c r="F13" s="248"/>
      <c r="G13" s="248"/>
      <c r="H13" s="248"/>
      <c r="I13" s="248"/>
      <c r="J13" s="248"/>
      <c r="K13" s="255"/>
      <c r="L13" s="255"/>
      <c r="M13" s="255"/>
      <c r="N13" s="255"/>
      <c r="O13" s="255"/>
      <c r="P13" s="255"/>
      <c r="Q13" s="255"/>
      <c r="R13" s="255"/>
      <c r="S13" s="255"/>
      <c r="T13" s="253"/>
      <c r="U13" s="253"/>
      <c r="V13" s="253"/>
      <c r="W13" s="253"/>
      <c r="X13" s="253"/>
      <c r="Y13" s="253"/>
      <c r="Z13" s="254"/>
      <c r="AA13" s="254"/>
      <c r="AB13" s="254"/>
      <c r="AC13" s="254"/>
      <c r="AD13" s="254"/>
      <c r="AE13" s="254"/>
      <c r="AF13" s="254"/>
      <c r="AG13" s="254"/>
      <c r="AH13" s="254"/>
    </row>
    <row r="14" customFormat="false" ht="15.75" hidden="false" customHeight="true" outlineLevel="0" collapsed="false">
      <c r="A14" s="256" t="s">
        <v>201</v>
      </c>
      <c r="B14" s="256"/>
      <c r="C14" s="256"/>
      <c r="D14" s="256"/>
      <c r="E14" s="256"/>
      <c r="F14" s="256"/>
      <c r="G14" s="256"/>
      <c r="H14" s="256"/>
      <c r="I14" s="256"/>
      <c r="J14" s="256"/>
      <c r="K14" s="257" t="s">
        <v>202</v>
      </c>
      <c r="L14" s="257"/>
      <c r="M14" s="257"/>
      <c r="N14" s="257"/>
      <c r="O14" s="257"/>
      <c r="P14" s="257"/>
      <c r="Q14" s="257"/>
      <c r="R14" s="257"/>
      <c r="S14" s="257"/>
      <c r="T14" s="258"/>
      <c r="U14" s="258"/>
      <c r="V14" s="258"/>
      <c r="W14" s="258"/>
      <c r="X14" s="258"/>
      <c r="Y14" s="258"/>
      <c r="Z14" s="259"/>
      <c r="AA14" s="259"/>
      <c r="AB14" s="259"/>
      <c r="AC14" s="259"/>
      <c r="AD14" s="259"/>
      <c r="AE14" s="259"/>
      <c r="AF14" s="259"/>
      <c r="AG14" s="259"/>
      <c r="AH14" s="259"/>
      <c r="AK14" s="260"/>
      <c r="AL14" s="260"/>
      <c r="AM14" s="238" t="s">
        <v>203</v>
      </c>
      <c r="AN14" s="260"/>
      <c r="AO14" s="260"/>
      <c r="AP14" s="260"/>
      <c r="AQ14" s="260"/>
      <c r="AR14" s="260"/>
    </row>
    <row r="15" customFormat="false" ht="16.5" hidden="false" customHeight="true" outlineLevel="0" collapsed="false">
      <c r="A15" s="256"/>
      <c r="B15" s="256"/>
      <c r="C15" s="256"/>
      <c r="D15" s="256"/>
      <c r="E15" s="256"/>
      <c r="F15" s="256"/>
      <c r="G15" s="256"/>
      <c r="H15" s="256"/>
      <c r="I15" s="256"/>
      <c r="J15" s="256"/>
      <c r="K15" s="261" t="s">
        <v>204</v>
      </c>
      <c r="L15" s="261"/>
      <c r="M15" s="261"/>
      <c r="N15" s="261"/>
      <c r="O15" s="261"/>
      <c r="P15" s="261"/>
      <c r="Q15" s="261"/>
      <c r="R15" s="261"/>
      <c r="S15" s="261"/>
      <c r="T15" s="262"/>
      <c r="U15" s="262"/>
      <c r="V15" s="262"/>
      <c r="W15" s="262"/>
      <c r="X15" s="262"/>
      <c r="Y15" s="262"/>
      <c r="Z15" s="263"/>
      <c r="AA15" s="263"/>
      <c r="AB15" s="263"/>
      <c r="AC15" s="263"/>
      <c r="AD15" s="263"/>
      <c r="AE15" s="263"/>
      <c r="AF15" s="263"/>
      <c r="AG15" s="263"/>
      <c r="AH15" s="263"/>
      <c r="AJ15" s="264"/>
      <c r="AK15" s="264"/>
      <c r="AL15" s="264"/>
      <c r="AM15" s="265" t="n">
        <f aca="false">T14+T15</f>
        <v>0</v>
      </c>
      <c r="AN15" s="264"/>
      <c r="AO15" s="264"/>
      <c r="AP15" s="264"/>
      <c r="AQ15" s="260"/>
      <c r="AR15" s="260"/>
    </row>
    <row r="16" customFormat="false" ht="12.75" hidden="false" customHeight="true" outlineLevel="0" collapsed="false">
      <c r="A16" s="266" t="s">
        <v>205</v>
      </c>
      <c r="B16" s="266"/>
      <c r="C16" s="266"/>
      <c r="D16" s="266"/>
      <c r="E16" s="266"/>
      <c r="F16" s="266"/>
      <c r="G16" s="266"/>
      <c r="H16" s="266"/>
      <c r="I16" s="266"/>
      <c r="J16" s="266"/>
      <c r="K16" s="267" t="s">
        <v>206</v>
      </c>
      <c r="L16" s="267"/>
      <c r="M16" s="267"/>
      <c r="N16" s="267"/>
      <c r="O16" s="267"/>
      <c r="P16" s="267"/>
      <c r="Q16" s="267"/>
      <c r="R16" s="267"/>
      <c r="S16" s="267"/>
      <c r="T16" s="258"/>
      <c r="U16" s="258"/>
      <c r="V16" s="258"/>
      <c r="W16" s="258"/>
      <c r="X16" s="258"/>
      <c r="Y16" s="258"/>
      <c r="Z16" s="259"/>
      <c r="AA16" s="259"/>
      <c r="AB16" s="259"/>
      <c r="AC16" s="259"/>
      <c r="AD16" s="259"/>
      <c r="AE16" s="259"/>
      <c r="AF16" s="259"/>
      <c r="AG16" s="259"/>
      <c r="AH16" s="259"/>
      <c r="AJ16" s="264"/>
      <c r="AK16" s="264"/>
      <c r="AL16" s="264"/>
      <c r="AM16" s="264"/>
      <c r="AN16" s="264"/>
      <c r="AO16" s="264"/>
      <c r="AP16" s="264"/>
      <c r="AQ16" s="260"/>
      <c r="AR16" s="260"/>
    </row>
    <row r="17" customFormat="false" ht="12.75" hidden="false" customHeight="true" outlineLevel="0" collapsed="false">
      <c r="A17" s="266"/>
      <c r="B17" s="266"/>
      <c r="C17" s="266"/>
      <c r="D17" s="266"/>
      <c r="E17" s="266"/>
      <c r="F17" s="266"/>
      <c r="G17" s="266"/>
      <c r="H17" s="266"/>
      <c r="I17" s="266"/>
      <c r="J17" s="266"/>
      <c r="K17" s="268" t="s">
        <v>207</v>
      </c>
      <c r="L17" s="268"/>
      <c r="M17" s="268"/>
      <c r="N17" s="268"/>
      <c r="O17" s="268"/>
      <c r="P17" s="268"/>
      <c r="Q17" s="268"/>
      <c r="R17" s="268"/>
      <c r="S17" s="268"/>
      <c r="T17" s="253"/>
      <c r="U17" s="253"/>
      <c r="V17" s="253"/>
      <c r="W17" s="253"/>
      <c r="X17" s="253"/>
      <c r="Y17" s="253"/>
      <c r="Z17" s="254"/>
      <c r="AA17" s="254"/>
      <c r="AB17" s="254"/>
      <c r="AC17" s="254"/>
      <c r="AD17" s="254"/>
      <c r="AE17" s="254"/>
      <c r="AF17" s="254"/>
      <c r="AG17" s="254"/>
      <c r="AH17" s="254"/>
      <c r="AJ17" s="264"/>
      <c r="AK17" s="264"/>
      <c r="AL17" s="264"/>
      <c r="AM17" s="269" t="s">
        <v>208</v>
      </c>
      <c r="AN17" s="264"/>
      <c r="AO17" s="264"/>
      <c r="AP17" s="264"/>
      <c r="AQ17" s="260"/>
      <c r="AR17" s="260"/>
    </row>
    <row r="18" customFormat="false" ht="12.75" hidden="false" customHeight="true" outlineLevel="0" collapsed="false">
      <c r="A18" s="266"/>
      <c r="B18" s="266"/>
      <c r="C18" s="266"/>
      <c r="D18" s="266"/>
      <c r="E18" s="266"/>
      <c r="F18" s="266"/>
      <c r="G18" s="266"/>
      <c r="H18" s="266"/>
      <c r="I18" s="266"/>
      <c r="J18" s="266"/>
      <c r="K18" s="268" t="s">
        <v>209</v>
      </c>
      <c r="L18" s="268"/>
      <c r="M18" s="268"/>
      <c r="N18" s="268"/>
      <c r="O18" s="268"/>
      <c r="P18" s="268"/>
      <c r="Q18" s="268"/>
      <c r="R18" s="268"/>
      <c r="S18" s="268"/>
      <c r="T18" s="253"/>
      <c r="U18" s="253"/>
      <c r="V18" s="253"/>
      <c r="W18" s="253"/>
      <c r="X18" s="253"/>
      <c r="Y18" s="253"/>
      <c r="Z18" s="254"/>
      <c r="AA18" s="254"/>
      <c r="AB18" s="254"/>
      <c r="AC18" s="254"/>
      <c r="AD18" s="254"/>
      <c r="AE18" s="254"/>
      <c r="AF18" s="254"/>
      <c r="AG18" s="254"/>
      <c r="AH18" s="254"/>
      <c r="AJ18" s="264"/>
      <c r="AK18" s="264"/>
      <c r="AL18" s="264"/>
      <c r="AM18" s="269"/>
      <c r="AN18" s="264"/>
      <c r="AO18" s="264"/>
      <c r="AP18" s="264"/>
      <c r="AQ18" s="260"/>
      <c r="AR18" s="260"/>
    </row>
    <row r="19" customFormat="false" ht="12.75" hidden="false" customHeight="true" outlineLevel="0" collapsed="false">
      <c r="A19" s="266"/>
      <c r="B19" s="266"/>
      <c r="C19" s="266"/>
      <c r="D19" s="266"/>
      <c r="E19" s="266"/>
      <c r="F19" s="266"/>
      <c r="G19" s="266"/>
      <c r="H19" s="266"/>
      <c r="I19" s="266"/>
      <c r="J19" s="266"/>
      <c r="K19" s="268"/>
      <c r="L19" s="268"/>
      <c r="M19" s="268"/>
      <c r="N19" s="268"/>
      <c r="O19" s="268"/>
      <c r="P19" s="268"/>
      <c r="Q19" s="268"/>
      <c r="R19" s="268"/>
      <c r="S19" s="268"/>
      <c r="T19" s="270"/>
      <c r="U19" s="270"/>
      <c r="V19" s="270"/>
      <c r="W19" s="270"/>
      <c r="X19" s="270"/>
      <c r="Y19" s="270"/>
      <c r="Z19" s="271"/>
      <c r="AA19" s="272"/>
      <c r="AB19" s="272"/>
      <c r="AC19" s="272"/>
      <c r="AD19" s="272"/>
      <c r="AE19" s="272"/>
      <c r="AF19" s="272"/>
      <c r="AG19" s="272"/>
      <c r="AH19" s="273"/>
      <c r="AJ19" s="264"/>
      <c r="AK19" s="264"/>
      <c r="AL19" s="264"/>
      <c r="AM19" s="269"/>
      <c r="AN19" s="264"/>
      <c r="AO19" s="264"/>
      <c r="AP19" s="264"/>
    </row>
    <row r="20" customFormat="false" ht="12.75" hidden="false" customHeight="true" outlineLevel="0" collapsed="false">
      <c r="A20" s="266"/>
      <c r="B20" s="266"/>
      <c r="C20" s="266"/>
      <c r="D20" s="266"/>
      <c r="E20" s="266"/>
      <c r="F20" s="266"/>
      <c r="G20" s="266"/>
      <c r="H20" s="266"/>
      <c r="I20" s="266"/>
      <c r="J20" s="266"/>
      <c r="K20" s="268"/>
      <c r="L20" s="268"/>
      <c r="M20" s="268"/>
      <c r="N20" s="268"/>
      <c r="O20" s="268"/>
      <c r="P20" s="268"/>
      <c r="Q20" s="268"/>
      <c r="R20" s="268"/>
      <c r="S20" s="268"/>
      <c r="T20" s="270"/>
      <c r="U20" s="270"/>
      <c r="V20" s="270"/>
      <c r="W20" s="270"/>
      <c r="X20" s="270"/>
      <c r="Y20" s="270"/>
      <c r="Z20" s="271"/>
      <c r="AA20" s="272"/>
      <c r="AB20" s="272"/>
      <c r="AC20" s="272"/>
      <c r="AD20" s="272"/>
      <c r="AE20" s="272"/>
      <c r="AF20" s="272"/>
      <c r="AG20" s="272"/>
      <c r="AH20" s="273"/>
      <c r="AK20" s="274"/>
      <c r="AL20" s="274"/>
      <c r="AM20" s="275" t="n">
        <f aca="false">T22-AM15</f>
        <v>0</v>
      </c>
      <c r="AN20" s="274"/>
      <c r="AO20" s="274"/>
      <c r="AP20" s="274"/>
    </row>
    <row r="21" customFormat="false" ht="12.75" hidden="false" customHeight="true" outlineLevel="0" collapsed="false">
      <c r="A21" s="266"/>
      <c r="B21" s="266"/>
      <c r="C21" s="266"/>
      <c r="D21" s="266"/>
      <c r="E21" s="266"/>
      <c r="F21" s="266"/>
      <c r="G21" s="266"/>
      <c r="H21" s="266"/>
      <c r="I21" s="266"/>
      <c r="J21" s="266"/>
      <c r="K21" s="276"/>
      <c r="L21" s="276"/>
      <c r="M21" s="276"/>
      <c r="N21" s="276"/>
      <c r="O21" s="276"/>
      <c r="P21" s="276"/>
      <c r="Q21" s="276"/>
      <c r="R21" s="276"/>
      <c r="S21" s="276"/>
      <c r="T21" s="277"/>
      <c r="U21" s="277"/>
      <c r="V21" s="277"/>
      <c r="W21" s="277"/>
      <c r="X21" s="277"/>
      <c r="Y21" s="277"/>
      <c r="Z21" s="278"/>
      <c r="AA21" s="278"/>
      <c r="AB21" s="278"/>
      <c r="AC21" s="278"/>
      <c r="AD21" s="278"/>
      <c r="AE21" s="278"/>
      <c r="AF21" s="278"/>
      <c r="AG21" s="278"/>
      <c r="AH21" s="278"/>
      <c r="AJ21" s="274"/>
      <c r="AK21" s="274"/>
      <c r="AL21" s="274"/>
      <c r="AM21" s="274"/>
      <c r="AN21" s="274"/>
      <c r="AO21" s="274"/>
      <c r="AP21" s="274"/>
    </row>
    <row r="22" customFormat="false" ht="23.25" hidden="false" customHeight="true" outlineLevel="0" collapsed="false">
      <c r="A22" s="279" t="s">
        <v>163</v>
      </c>
      <c r="B22" s="279"/>
      <c r="C22" s="279"/>
      <c r="D22" s="279"/>
      <c r="E22" s="279"/>
      <c r="F22" s="279"/>
      <c r="G22" s="279"/>
      <c r="H22" s="279"/>
      <c r="I22" s="279"/>
      <c r="J22" s="279"/>
      <c r="K22" s="279"/>
      <c r="L22" s="279"/>
      <c r="M22" s="279"/>
      <c r="N22" s="279"/>
      <c r="O22" s="279"/>
      <c r="P22" s="279"/>
      <c r="Q22" s="279"/>
      <c r="R22" s="279"/>
      <c r="S22" s="279"/>
      <c r="T22" s="280" t="n">
        <f aca="false">SUM(T7:Y21)</f>
        <v>0</v>
      </c>
      <c r="U22" s="280"/>
      <c r="V22" s="280"/>
      <c r="W22" s="280"/>
      <c r="X22" s="280"/>
      <c r="Y22" s="280"/>
      <c r="Z22" s="279"/>
      <c r="AA22" s="279"/>
      <c r="AB22" s="279"/>
      <c r="AC22" s="279"/>
      <c r="AD22" s="279"/>
      <c r="AE22" s="279"/>
      <c r="AF22" s="279"/>
      <c r="AG22" s="279"/>
      <c r="AH22" s="279"/>
      <c r="AM22" s="245" t="n">
        <f aca="false">T22</f>
        <v>0</v>
      </c>
    </row>
    <row r="23" customFormat="false" ht="4.5" hidden="false" customHeight="true" outlineLevel="0" collapsed="false">
      <c r="A23" s="281"/>
      <c r="B23" s="281"/>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row>
    <row r="24" customFormat="false" ht="12.75" hidden="false" customHeight="true" outlineLevel="0" collapsed="false">
      <c r="A24" s="242" t="s">
        <v>210</v>
      </c>
      <c r="B24" s="242"/>
      <c r="C24" s="242"/>
      <c r="D24" s="242"/>
      <c r="E24" s="242"/>
      <c r="F24" s="242"/>
      <c r="G24" s="242"/>
      <c r="H24" s="242"/>
      <c r="I24" s="242"/>
      <c r="J24" s="243"/>
      <c r="K24" s="243"/>
      <c r="L24" s="243"/>
      <c r="M24" s="243"/>
      <c r="N24" s="243"/>
      <c r="O24" s="243"/>
      <c r="P24" s="243"/>
      <c r="Q24" s="243"/>
      <c r="R24" s="243"/>
      <c r="S24" s="243"/>
      <c r="T24" s="243"/>
      <c r="U24" s="243"/>
      <c r="V24" s="243"/>
      <c r="W24" s="243"/>
      <c r="X24" s="243"/>
      <c r="Y24" s="243"/>
      <c r="Z24" s="243"/>
      <c r="AA24" s="243"/>
      <c r="AB24" s="244" t="s">
        <v>134</v>
      </c>
      <c r="AC24" s="244"/>
      <c r="AD24" s="244"/>
      <c r="AE24" s="244"/>
      <c r="AF24" s="244"/>
      <c r="AG24" s="244"/>
      <c r="AH24" s="244"/>
    </row>
    <row r="25" customFormat="false" ht="14.25" hidden="false" customHeight="false" outlineLevel="0" collapsed="false">
      <c r="A25" s="246" t="s">
        <v>196</v>
      </c>
      <c r="B25" s="246"/>
      <c r="C25" s="246"/>
      <c r="D25" s="246"/>
      <c r="E25" s="246"/>
      <c r="F25" s="246"/>
      <c r="G25" s="246"/>
      <c r="H25" s="246"/>
      <c r="I25" s="246"/>
      <c r="J25" s="246"/>
      <c r="K25" s="246"/>
      <c r="L25" s="246"/>
      <c r="M25" s="246"/>
      <c r="N25" s="246"/>
      <c r="O25" s="246"/>
      <c r="P25" s="246"/>
      <c r="Q25" s="246"/>
      <c r="R25" s="246"/>
      <c r="S25" s="246"/>
      <c r="T25" s="247" t="s">
        <v>211</v>
      </c>
      <c r="U25" s="247"/>
      <c r="V25" s="247"/>
      <c r="W25" s="247"/>
      <c r="X25" s="247"/>
      <c r="Y25" s="247"/>
      <c r="Z25" s="246" t="s">
        <v>198</v>
      </c>
      <c r="AA25" s="246"/>
      <c r="AB25" s="246"/>
      <c r="AC25" s="246"/>
      <c r="AD25" s="246"/>
      <c r="AE25" s="246"/>
      <c r="AF25" s="246"/>
      <c r="AG25" s="246"/>
      <c r="AH25" s="246"/>
    </row>
    <row r="26" customFormat="false" ht="12" hidden="false" customHeight="true" outlineLevel="0" collapsed="false">
      <c r="A26" s="256" t="s">
        <v>212</v>
      </c>
      <c r="B26" s="256"/>
      <c r="C26" s="256"/>
      <c r="D26" s="256"/>
      <c r="E26" s="256"/>
      <c r="F26" s="256"/>
      <c r="G26" s="256"/>
      <c r="H26" s="256"/>
      <c r="I26" s="256"/>
      <c r="J26" s="256"/>
      <c r="K26" s="267" t="s">
        <v>213</v>
      </c>
      <c r="L26" s="267"/>
      <c r="M26" s="267"/>
      <c r="N26" s="267"/>
      <c r="O26" s="267"/>
      <c r="P26" s="267"/>
      <c r="Q26" s="267"/>
      <c r="R26" s="267"/>
      <c r="S26" s="267"/>
      <c r="T26" s="258"/>
      <c r="U26" s="258"/>
      <c r="V26" s="258"/>
      <c r="W26" s="258"/>
      <c r="X26" s="258"/>
      <c r="Y26" s="258"/>
      <c r="Z26" s="259"/>
      <c r="AA26" s="259"/>
      <c r="AB26" s="259"/>
      <c r="AC26" s="259"/>
      <c r="AD26" s="259"/>
      <c r="AE26" s="259"/>
      <c r="AF26" s="259"/>
      <c r="AG26" s="259"/>
      <c r="AH26" s="259"/>
    </row>
    <row r="27" customFormat="false" ht="12" hidden="false" customHeight="true" outlineLevel="0" collapsed="false">
      <c r="A27" s="256"/>
      <c r="B27" s="256"/>
      <c r="C27" s="256"/>
      <c r="D27" s="256"/>
      <c r="E27" s="256"/>
      <c r="F27" s="256"/>
      <c r="G27" s="256"/>
      <c r="H27" s="256"/>
      <c r="I27" s="256"/>
      <c r="J27" s="256"/>
      <c r="K27" s="268" t="s">
        <v>214</v>
      </c>
      <c r="L27" s="268"/>
      <c r="M27" s="268"/>
      <c r="N27" s="268"/>
      <c r="O27" s="268"/>
      <c r="P27" s="268"/>
      <c r="Q27" s="268"/>
      <c r="R27" s="268"/>
      <c r="S27" s="268"/>
      <c r="T27" s="253"/>
      <c r="U27" s="253"/>
      <c r="V27" s="253"/>
      <c r="W27" s="253"/>
      <c r="X27" s="253"/>
      <c r="Y27" s="253"/>
      <c r="Z27" s="254"/>
      <c r="AA27" s="254"/>
      <c r="AB27" s="254"/>
      <c r="AC27" s="254"/>
      <c r="AD27" s="254"/>
      <c r="AE27" s="254"/>
      <c r="AF27" s="254"/>
      <c r="AG27" s="254"/>
      <c r="AH27" s="254"/>
    </row>
    <row r="28" customFormat="false" ht="12" hidden="false" customHeight="true" outlineLevel="0" collapsed="false">
      <c r="A28" s="256"/>
      <c r="B28" s="256"/>
      <c r="C28" s="256"/>
      <c r="D28" s="256"/>
      <c r="E28" s="256"/>
      <c r="F28" s="256"/>
      <c r="G28" s="256"/>
      <c r="H28" s="256"/>
      <c r="I28" s="256"/>
      <c r="J28" s="256"/>
      <c r="K28" s="268" t="s">
        <v>215</v>
      </c>
      <c r="L28" s="268"/>
      <c r="M28" s="268"/>
      <c r="N28" s="268"/>
      <c r="O28" s="268"/>
      <c r="P28" s="268"/>
      <c r="Q28" s="268"/>
      <c r="R28" s="268"/>
      <c r="S28" s="268"/>
      <c r="T28" s="253"/>
      <c r="U28" s="253"/>
      <c r="V28" s="253"/>
      <c r="W28" s="253"/>
      <c r="X28" s="253"/>
      <c r="Y28" s="253"/>
      <c r="Z28" s="254"/>
      <c r="AA28" s="254"/>
      <c r="AB28" s="254"/>
      <c r="AC28" s="254"/>
      <c r="AD28" s="254"/>
      <c r="AE28" s="254"/>
      <c r="AF28" s="254"/>
      <c r="AG28" s="254"/>
      <c r="AH28" s="254"/>
    </row>
    <row r="29" customFormat="false" ht="12" hidden="false" customHeight="true" outlineLevel="0" collapsed="false">
      <c r="A29" s="256"/>
      <c r="B29" s="256"/>
      <c r="C29" s="256"/>
      <c r="D29" s="256"/>
      <c r="E29" s="256"/>
      <c r="F29" s="256"/>
      <c r="G29" s="256"/>
      <c r="H29" s="256"/>
      <c r="I29" s="256"/>
      <c r="J29" s="256"/>
      <c r="K29" s="268"/>
      <c r="L29" s="268"/>
      <c r="M29" s="268"/>
      <c r="N29" s="268"/>
      <c r="O29" s="268"/>
      <c r="P29" s="268"/>
      <c r="Q29" s="268"/>
      <c r="R29" s="268"/>
      <c r="S29" s="268"/>
      <c r="T29" s="253"/>
      <c r="U29" s="253"/>
      <c r="V29" s="253"/>
      <c r="W29" s="253"/>
      <c r="X29" s="253"/>
      <c r="Y29" s="253"/>
      <c r="Z29" s="254"/>
      <c r="AA29" s="254"/>
      <c r="AB29" s="254"/>
      <c r="AC29" s="254"/>
      <c r="AD29" s="254"/>
      <c r="AE29" s="254"/>
      <c r="AF29" s="254"/>
      <c r="AG29" s="254"/>
      <c r="AH29" s="254"/>
    </row>
    <row r="30" customFormat="false" ht="12" hidden="false" customHeight="true" outlineLevel="0" collapsed="false">
      <c r="A30" s="256"/>
      <c r="B30" s="256"/>
      <c r="C30" s="256"/>
      <c r="D30" s="256"/>
      <c r="E30" s="256"/>
      <c r="F30" s="256"/>
      <c r="G30" s="256"/>
      <c r="H30" s="256"/>
      <c r="I30" s="256"/>
      <c r="J30" s="256"/>
      <c r="K30" s="282"/>
      <c r="L30" s="282"/>
      <c r="M30" s="282"/>
      <c r="N30" s="282"/>
      <c r="O30" s="282"/>
      <c r="P30" s="282"/>
      <c r="Q30" s="282"/>
      <c r="R30" s="282"/>
      <c r="S30" s="282"/>
      <c r="T30" s="253"/>
      <c r="U30" s="253"/>
      <c r="V30" s="253"/>
      <c r="W30" s="253"/>
      <c r="X30" s="253"/>
      <c r="Y30" s="253"/>
      <c r="Z30" s="254"/>
      <c r="AA30" s="254"/>
      <c r="AB30" s="254"/>
      <c r="AC30" s="254"/>
      <c r="AD30" s="254"/>
      <c r="AE30" s="254"/>
      <c r="AF30" s="254"/>
      <c r="AG30" s="254"/>
      <c r="AH30" s="254"/>
    </row>
    <row r="31" customFormat="false" ht="12" hidden="false" customHeight="true" outlineLevel="0" collapsed="false">
      <c r="A31" s="256"/>
      <c r="B31" s="256"/>
      <c r="C31" s="256"/>
      <c r="D31" s="256"/>
      <c r="E31" s="256"/>
      <c r="F31" s="256"/>
      <c r="G31" s="256"/>
      <c r="H31" s="256"/>
      <c r="I31" s="256"/>
      <c r="J31" s="256"/>
      <c r="K31" s="282"/>
      <c r="L31" s="282"/>
      <c r="M31" s="282"/>
      <c r="N31" s="282"/>
      <c r="O31" s="282"/>
      <c r="P31" s="282"/>
      <c r="Q31" s="282"/>
      <c r="R31" s="282"/>
      <c r="S31" s="282"/>
      <c r="T31" s="253"/>
      <c r="U31" s="253"/>
      <c r="V31" s="253"/>
      <c r="W31" s="253"/>
      <c r="X31" s="253"/>
      <c r="Y31" s="253"/>
      <c r="Z31" s="254"/>
      <c r="AA31" s="254"/>
      <c r="AB31" s="254"/>
      <c r="AC31" s="254"/>
      <c r="AD31" s="254"/>
      <c r="AE31" s="254"/>
      <c r="AF31" s="254"/>
      <c r="AG31" s="254"/>
      <c r="AH31" s="254"/>
    </row>
    <row r="32" customFormat="false" ht="12" hidden="false" customHeight="true" outlineLevel="0" collapsed="false">
      <c r="A32" s="256"/>
      <c r="B32" s="256"/>
      <c r="C32" s="256"/>
      <c r="D32" s="256"/>
      <c r="E32" s="256"/>
      <c r="F32" s="256"/>
      <c r="G32" s="256"/>
      <c r="H32" s="256"/>
      <c r="I32" s="256"/>
      <c r="J32" s="256"/>
      <c r="K32" s="283"/>
      <c r="L32" s="283"/>
      <c r="M32" s="283"/>
      <c r="N32" s="283"/>
      <c r="O32" s="283"/>
      <c r="P32" s="283"/>
      <c r="Q32" s="283"/>
      <c r="R32" s="283"/>
      <c r="S32" s="283"/>
      <c r="T32" s="262"/>
      <c r="U32" s="262"/>
      <c r="V32" s="262"/>
      <c r="W32" s="262"/>
      <c r="X32" s="262"/>
      <c r="Y32" s="262"/>
      <c r="Z32" s="263"/>
      <c r="AA32" s="263"/>
      <c r="AB32" s="263"/>
      <c r="AC32" s="263"/>
      <c r="AD32" s="263"/>
      <c r="AE32" s="263"/>
      <c r="AF32" s="263"/>
      <c r="AG32" s="263"/>
      <c r="AH32" s="263"/>
    </row>
    <row r="33" customFormat="false" ht="12" hidden="false" customHeight="true" outlineLevel="0" collapsed="false">
      <c r="A33" s="256" t="s">
        <v>216</v>
      </c>
      <c r="B33" s="256"/>
      <c r="C33" s="256"/>
      <c r="D33" s="256"/>
      <c r="E33" s="256"/>
      <c r="F33" s="256"/>
      <c r="G33" s="256"/>
      <c r="H33" s="256"/>
      <c r="I33" s="256"/>
      <c r="J33" s="256"/>
      <c r="K33" s="267" t="s">
        <v>217</v>
      </c>
      <c r="L33" s="267"/>
      <c r="M33" s="267"/>
      <c r="N33" s="267"/>
      <c r="O33" s="267"/>
      <c r="P33" s="267"/>
      <c r="Q33" s="267"/>
      <c r="R33" s="267"/>
      <c r="S33" s="267"/>
      <c r="T33" s="258"/>
      <c r="U33" s="258"/>
      <c r="V33" s="258"/>
      <c r="W33" s="258"/>
      <c r="X33" s="258"/>
      <c r="Y33" s="258"/>
      <c r="Z33" s="259"/>
      <c r="AA33" s="259"/>
      <c r="AB33" s="259"/>
      <c r="AC33" s="259"/>
      <c r="AD33" s="259"/>
      <c r="AE33" s="259"/>
      <c r="AF33" s="259"/>
      <c r="AG33" s="259"/>
      <c r="AH33" s="259"/>
    </row>
    <row r="34" customFormat="false" ht="12" hidden="false" customHeight="true" outlineLevel="0" collapsed="false">
      <c r="A34" s="256"/>
      <c r="B34" s="256"/>
      <c r="C34" s="256"/>
      <c r="D34" s="256"/>
      <c r="E34" s="256"/>
      <c r="F34" s="256"/>
      <c r="G34" s="256"/>
      <c r="H34" s="256"/>
      <c r="I34" s="256"/>
      <c r="J34" s="256"/>
      <c r="K34" s="268" t="s">
        <v>218</v>
      </c>
      <c r="L34" s="268"/>
      <c r="M34" s="268"/>
      <c r="N34" s="268"/>
      <c r="O34" s="268"/>
      <c r="P34" s="268"/>
      <c r="Q34" s="268"/>
      <c r="R34" s="268"/>
      <c r="S34" s="268"/>
      <c r="T34" s="253"/>
      <c r="U34" s="253"/>
      <c r="V34" s="253"/>
      <c r="W34" s="253"/>
      <c r="X34" s="253"/>
      <c r="Y34" s="253"/>
      <c r="Z34" s="254"/>
      <c r="AA34" s="254"/>
      <c r="AB34" s="254"/>
      <c r="AC34" s="254"/>
      <c r="AD34" s="254"/>
      <c r="AE34" s="254"/>
      <c r="AF34" s="254"/>
      <c r="AG34" s="254"/>
      <c r="AH34" s="254"/>
    </row>
    <row r="35" customFormat="false" ht="12" hidden="false" customHeight="true" outlineLevel="0" collapsed="false">
      <c r="A35" s="256"/>
      <c r="B35" s="256"/>
      <c r="C35" s="256"/>
      <c r="D35" s="256"/>
      <c r="E35" s="256"/>
      <c r="F35" s="256"/>
      <c r="G35" s="256"/>
      <c r="H35" s="256"/>
      <c r="I35" s="256"/>
      <c r="J35" s="256"/>
      <c r="K35" s="268" t="s">
        <v>219</v>
      </c>
      <c r="L35" s="268"/>
      <c r="M35" s="268"/>
      <c r="N35" s="268"/>
      <c r="O35" s="268"/>
      <c r="P35" s="268"/>
      <c r="Q35" s="268"/>
      <c r="R35" s="268"/>
      <c r="S35" s="268"/>
      <c r="T35" s="253"/>
      <c r="U35" s="253"/>
      <c r="V35" s="253"/>
      <c r="W35" s="253"/>
      <c r="X35" s="253"/>
      <c r="Y35" s="253"/>
      <c r="Z35" s="254"/>
      <c r="AA35" s="254"/>
      <c r="AB35" s="254"/>
      <c r="AC35" s="254"/>
      <c r="AD35" s="254"/>
      <c r="AE35" s="254"/>
      <c r="AF35" s="254"/>
      <c r="AG35" s="254"/>
      <c r="AH35" s="254"/>
    </row>
    <row r="36" customFormat="false" ht="12" hidden="false" customHeight="true" outlineLevel="0" collapsed="false">
      <c r="A36" s="256"/>
      <c r="B36" s="256"/>
      <c r="C36" s="256"/>
      <c r="D36" s="256"/>
      <c r="E36" s="256"/>
      <c r="F36" s="256"/>
      <c r="G36" s="256"/>
      <c r="H36" s="256"/>
      <c r="I36" s="256"/>
      <c r="J36" s="256"/>
      <c r="K36" s="268" t="s">
        <v>220</v>
      </c>
      <c r="L36" s="268"/>
      <c r="M36" s="268"/>
      <c r="N36" s="268"/>
      <c r="O36" s="268"/>
      <c r="P36" s="268"/>
      <c r="Q36" s="268"/>
      <c r="R36" s="268"/>
      <c r="S36" s="268"/>
      <c r="T36" s="253"/>
      <c r="U36" s="253"/>
      <c r="V36" s="253"/>
      <c r="W36" s="253"/>
      <c r="X36" s="253"/>
      <c r="Y36" s="253"/>
      <c r="Z36" s="254"/>
      <c r="AA36" s="254"/>
      <c r="AB36" s="254"/>
      <c r="AC36" s="254"/>
      <c r="AD36" s="254"/>
      <c r="AE36" s="254"/>
      <c r="AF36" s="254"/>
      <c r="AG36" s="254"/>
      <c r="AH36" s="254"/>
    </row>
    <row r="37" customFormat="false" ht="12" hidden="false" customHeight="true" outlineLevel="0" collapsed="false">
      <c r="A37" s="256"/>
      <c r="B37" s="256"/>
      <c r="C37" s="256"/>
      <c r="D37" s="256"/>
      <c r="E37" s="256"/>
      <c r="F37" s="256"/>
      <c r="G37" s="256"/>
      <c r="H37" s="256"/>
      <c r="I37" s="256"/>
      <c r="J37" s="256"/>
      <c r="K37" s="268" t="s">
        <v>221</v>
      </c>
      <c r="L37" s="268"/>
      <c r="M37" s="268"/>
      <c r="N37" s="268"/>
      <c r="O37" s="268"/>
      <c r="P37" s="268"/>
      <c r="Q37" s="268"/>
      <c r="R37" s="268"/>
      <c r="S37" s="268"/>
      <c r="T37" s="253"/>
      <c r="U37" s="253"/>
      <c r="V37" s="253"/>
      <c r="W37" s="253"/>
      <c r="X37" s="253"/>
      <c r="Y37" s="253"/>
      <c r="Z37" s="254"/>
      <c r="AA37" s="254"/>
      <c r="AB37" s="254"/>
      <c r="AC37" s="254"/>
      <c r="AD37" s="254"/>
      <c r="AE37" s="254"/>
      <c r="AF37" s="254"/>
      <c r="AG37" s="254"/>
      <c r="AH37" s="254"/>
    </row>
    <row r="38" customFormat="false" ht="12" hidden="false" customHeight="true" outlineLevel="0" collapsed="false">
      <c r="A38" s="256"/>
      <c r="B38" s="256"/>
      <c r="C38" s="256"/>
      <c r="D38" s="256"/>
      <c r="E38" s="256"/>
      <c r="F38" s="256"/>
      <c r="G38" s="256"/>
      <c r="H38" s="256"/>
      <c r="I38" s="256"/>
      <c r="J38" s="256"/>
      <c r="K38" s="268" t="s">
        <v>222</v>
      </c>
      <c r="L38" s="268"/>
      <c r="M38" s="268"/>
      <c r="N38" s="268"/>
      <c r="O38" s="268"/>
      <c r="P38" s="268"/>
      <c r="Q38" s="268"/>
      <c r="R38" s="268"/>
      <c r="S38" s="268"/>
      <c r="T38" s="253"/>
      <c r="U38" s="253"/>
      <c r="V38" s="253"/>
      <c r="W38" s="253"/>
      <c r="X38" s="253"/>
      <c r="Y38" s="253"/>
      <c r="Z38" s="254"/>
      <c r="AA38" s="254"/>
      <c r="AB38" s="254"/>
      <c r="AC38" s="254"/>
      <c r="AD38" s="254"/>
      <c r="AE38" s="254"/>
      <c r="AF38" s="254"/>
      <c r="AG38" s="254"/>
      <c r="AH38" s="254"/>
    </row>
    <row r="39" customFormat="false" ht="12" hidden="false" customHeight="true" outlineLevel="0" collapsed="false">
      <c r="A39" s="256"/>
      <c r="B39" s="256"/>
      <c r="C39" s="256"/>
      <c r="D39" s="256"/>
      <c r="E39" s="256"/>
      <c r="F39" s="256"/>
      <c r="G39" s="256"/>
      <c r="H39" s="256"/>
      <c r="I39" s="256"/>
      <c r="J39" s="256"/>
      <c r="K39" s="268" t="s">
        <v>223</v>
      </c>
      <c r="L39" s="268"/>
      <c r="M39" s="268"/>
      <c r="N39" s="268"/>
      <c r="O39" s="268"/>
      <c r="P39" s="268"/>
      <c r="Q39" s="268"/>
      <c r="R39" s="268"/>
      <c r="S39" s="268"/>
      <c r="T39" s="253"/>
      <c r="U39" s="253"/>
      <c r="V39" s="253"/>
      <c r="W39" s="253"/>
      <c r="X39" s="253"/>
      <c r="Y39" s="253"/>
      <c r="Z39" s="254"/>
      <c r="AA39" s="254"/>
      <c r="AB39" s="254"/>
      <c r="AC39" s="254"/>
      <c r="AD39" s="254"/>
      <c r="AE39" s="254"/>
      <c r="AF39" s="254"/>
      <c r="AG39" s="254"/>
      <c r="AH39" s="254"/>
    </row>
    <row r="40" customFormat="false" ht="12" hidden="false" customHeight="true" outlineLevel="0" collapsed="false">
      <c r="A40" s="256"/>
      <c r="B40" s="256"/>
      <c r="C40" s="256"/>
      <c r="D40" s="256"/>
      <c r="E40" s="256"/>
      <c r="F40" s="256"/>
      <c r="G40" s="256"/>
      <c r="H40" s="256"/>
      <c r="I40" s="256"/>
      <c r="J40" s="256"/>
      <c r="K40" s="268"/>
      <c r="L40" s="268"/>
      <c r="M40" s="268"/>
      <c r="N40" s="268"/>
      <c r="O40" s="268"/>
      <c r="P40" s="268"/>
      <c r="Q40" s="268"/>
      <c r="R40" s="268"/>
      <c r="S40" s="268"/>
      <c r="T40" s="253"/>
      <c r="U40" s="253"/>
      <c r="V40" s="253"/>
      <c r="W40" s="253"/>
      <c r="X40" s="253"/>
      <c r="Y40" s="253"/>
      <c r="Z40" s="254"/>
      <c r="AA40" s="254"/>
      <c r="AB40" s="254"/>
      <c r="AC40" s="254"/>
      <c r="AD40" s="254"/>
      <c r="AE40" s="254"/>
      <c r="AF40" s="254"/>
      <c r="AG40" s="254"/>
      <c r="AH40" s="254"/>
    </row>
    <row r="41" customFormat="false" ht="12" hidden="false" customHeight="true" outlineLevel="0" collapsed="false">
      <c r="A41" s="256"/>
      <c r="B41" s="256"/>
      <c r="C41" s="256"/>
      <c r="D41" s="256"/>
      <c r="E41" s="256"/>
      <c r="F41" s="256"/>
      <c r="G41" s="256"/>
      <c r="H41" s="256"/>
      <c r="I41" s="256"/>
      <c r="J41" s="256"/>
      <c r="K41" s="268"/>
      <c r="L41" s="268"/>
      <c r="M41" s="268"/>
      <c r="N41" s="268"/>
      <c r="O41" s="268"/>
      <c r="P41" s="268"/>
      <c r="Q41" s="268"/>
      <c r="R41" s="268"/>
      <c r="S41" s="268"/>
      <c r="T41" s="253"/>
      <c r="U41" s="253"/>
      <c r="V41" s="253"/>
      <c r="W41" s="253"/>
      <c r="X41" s="253"/>
      <c r="Y41" s="253"/>
      <c r="Z41" s="254"/>
      <c r="AA41" s="254"/>
      <c r="AB41" s="254"/>
      <c r="AC41" s="254"/>
      <c r="AD41" s="254"/>
      <c r="AE41" s="254"/>
      <c r="AF41" s="254"/>
      <c r="AG41" s="254"/>
      <c r="AH41" s="254"/>
    </row>
    <row r="42" customFormat="false" ht="12" hidden="false" customHeight="true" outlineLevel="0" collapsed="false">
      <c r="A42" s="256"/>
      <c r="B42" s="256"/>
      <c r="C42" s="256"/>
      <c r="D42" s="256"/>
      <c r="E42" s="256"/>
      <c r="F42" s="256"/>
      <c r="G42" s="256"/>
      <c r="H42" s="256"/>
      <c r="I42" s="256"/>
      <c r="J42" s="256"/>
      <c r="K42" s="268"/>
      <c r="L42" s="268"/>
      <c r="M42" s="268"/>
      <c r="N42" s="268"/>
      <c r="O42" s="268"/>
      <c r="P42" s="268"/>
      <c r="Q42" s="268"/>
      <c r="R42" s="268"/>
      <c r="S42" s="268"/>
      <c r="T42" s="253"/>
      <c r="U42" s="253"/>
      <c r="V42" s="253"/>
      <c r="W42" s="253"/>
      <c r="X42" s="253"/>
      <c r="Y42" s="253"/>
      <c r="Z42" s="284"/>
      <c r="AA42" s="284"/>
      <c r="AB42" s="284"/>
      <c r="AC42" s="284"/>
      <c r="AD42" s="284"/>
      <c r="AE42" s="284"/>
      <c r="AF42" s="284"/>
      <c r="AG42" s="284"/>
      <c r="AH42" s="284"/>
    </row>
    <row r="43" customFormat="false" ht="12" hidden="false" customHeight="true" outlineLevel="0" collapsed="false">
      <c r="A43" s="256"/>
      <c r="B43" s="256"/>
      <c r="C43" s="256"/>
      <c r="D43" s="256"/>
      <c r="E43" s="256"/>
      <c r="F43" s="256"/>
      <c r="G43" s="256"/>
      <c r="H43" s="256"/>
      <c r="I43" s="256"/>
      <c r="J43" s="256"/>
      <c r="K43" s="285"/>
      <c r="L43" s="285"/>
      <c r="M43" s="285"/>
      <c r="N43" s="285"/>
      <c r="O43" s="285"/>
      <c r="P43" s="285"/>
      <c r="Q43" s="285"/>
      <c r="R43" s="285"/>
      <c r="S43" s="285"/>
      <c r="T43" s="262"/>
      <c r="U43" s="262"/>
      <c r="V43" s="262"/>
      <c r="W43" s="262"/>
      <c r="X43" s="262"/>
      <c r="Y43" s="262"/>
      <c r="Z43" s="263"/>
      <c r="AA43" s="263"/>
      <c r="AB43" s="263"/>
      <c r="AC43" s="263"/>
      <c r="AD43" s="263"/>
      <c r="AE43" s="263"/>
      <c r="AF43" s="263"/>
      <c r="AG43" s="263"/>
      <c r="AH43" s="263"/>
    </row>
    <row r="44" customFormat="false" ht="12" hidden="false" customHeight="true" outlineLevel="0" collapsed="false">
      <c r="A44" s="266" t="s">
        <v>224</v>
      </c>
      <c r="B44" s="266"/>
      <c r="C44" s="266"/>
      <c r="D44" s="266"/>
      <c r="E44" s="266"/>
      <c r="F44" s="266"/>
      <c r="G44" s="266"/>
      <c r="H44" s="266"/>
      <c r="I44" s="266"/>
      <c r="J44" s="266"/>
      <c r="K44" s="286" t="s">
        <v>225</v>
      </c>
      <c r="L44" s="286"/>
      <c r="M44" s="286"/>
      <c r="N44" s="286"/>
      <c r="O44" s="286"/>
      <c r="P44" s="286"/>
      <c r="Q44" s="286"/>
      <c r="R44" s="286"/>
      <c r="S44" s="286"/>
      <c r="T44" s="258"/>
      <c r="U44" s="258"/>
      <c r="V44" s="258"/>
      <c r="W44" s="258"/>
      <c r="X44" s="258"/>
      <c r="Y44" s="258"/>
      <c r="Z44" s="287"/>
      <c r="AA44" s="287"/>
      <c r="AB44" s="287"/>
      <c r="AC44" s="287"/>
      <c r="AD44" s="287"/>
      <c r="AE44" s="287"/>
      <c r="AF44" s="287"/>
      <c r="AG44" s="287"/>
      <c r="AH44" s="287"/>
    </row>
    <row r="45" customFormat="false" ht="12" hidden="false" customHeight="true" outlineLevel="0" collapsed="false">
      <c r="A45" s="266"/>
      <c r="B45" s="266"/>
      <c r="C45" s="266"/>
      <c r="D45" s="266"/>
      <c r="E45" s="266"/>
      <c r="F45" s="266"/>
      <c r="G45" s="266"/>
      <c r="H45" s="266"/>
      <c r="I45" s="266"/>
      <c r="J45" s="266"/>
      <c r="K45" s="288" t="s">
        <v>226</v>
      </c>
      <c r="L45" s="288"/>
      <c r="M45" s="288"/>
      <c r="N45" s="288"/>
      <c r="O45" s="288"/>
      <c r="P45" s="288"/>
      <c r="Q45" s="288"/>
      <c r="R45" s="288"/>
      <c r="S45" s="288"/>
      <c r="T45" s="253"/>
      <c r="U45" s="253"/>
      <c r="V45" s="253"/>
      <c r="W45" s="253"/>
      <c r="X45" s="253"/>
      <c r="Y45" s="253"/>
      <c r="Z45" s="289"/>
      <c r="AA45" s="289"/>
      <c r="AB45" s="289"/>
      <c r="AC45" s="289"/>
      <c r="AD45" s="289"/>
      <c r="AE45" s="289"/>
      <c r="AF45" s="289"/>
      <c r="AG45" s="289"/>
      <c r="AH45" s="289"/>
    </row>
    <row r="46" customFormat="false" ht="12" hidden="false" customHeight="true" outlineLevel="0" collapsed="false">
      <c r="A46" s="266"/>
      <c r="B46" s="266"/>
      <c r="C46" s="266"/>
      <c r="D46" s="266"/>
      <c r="E46" s="266"/>
      <c r="F46" s="266"/>
      <c r="G46" s="266"/>
      <c r="H46" s="266"/>
      <c r="I46" s="266"/>
      <c r="J46" s="266"/>
      <c r="K46" s="288" t="s">
        <v>227</v>
      </c>
      <c r="L46" s="288"/>
      <c r="M46" s="288"/>
      <c r="N46" s="288"/>
      <c r="O46" s="288"/>
      <c r="P46" s="288"/>
      <c r="Q46" s="288"/>
      <c r="R46" s="288"/>
      <c r="S46" s="288"/>
      <c r="T46" s="253"/>
      <c r="U46" s="253"/>
      <c r="V46" s="253"/>
      <c r="W46" s="253"/>
      <c r="X46" s="253"/>
      <c r="Y46" s="253"/>
      <c r="Z46" s="289"/>
      <c r="AA46" s="289"/>
      <c r="AB46" s="289"/>
      <c r="AC46" s="289"/>
      <c r="AD46" s="289"/>
      <c r="AE46" s="289"/>
      <c r="AF46" s="289"/>
      <c r="AG46" s="289"/>
      <c r="AH46" s="289"/>
    </row>
    <row r="47" customFormat="false" ht="12" hidden="false" customHeight="true" outlineLevel="0" collapsed="false">
      <c r="A47" s="266"/>
      <c r="B47" s="266"/>
      <c r="C47" s="266"/>
      <c r="D47" s="266"/>
      <c r="E47" s="266"/>
      <c r="F47" s="266"/>
      <c r="G47" s="266"/>
      <c r="H47" s="266"/>
      <c r="I47" s="266"/>
      <c r="J47" s="266"/>
      <c r="K47" s="288" t="s">
        <v>228</v>
      </c>
      <c r="L47" s="288"/>
      <c r="M47" s="288"/>
      <c r="N47" s="288"/>
      <c r="O47" s="288"/>
      <c r="P47" s="288"/>
      <c r="Q47" s="288"/>
      <c r="R47" s="288"/>
      <c r="S47" s="288"/>
      <c r="T47" s="253"/>
      <c r="U47" s="253"/>
      <c r="V47" s="253"/>
      <c r="W47" s="253"/>
      <c r="X47" s="253"/>
      <c r="Y47" s="253"/>
      <c r="Z47" s="289"/>
      <c r="AA47" s="289"/>
      <c r="AB47" s="289"/>
      <c r="AC47" s="289"/>
      <c r="AD47" s="289"/>
      <c r="AE47" s="289"/>
      <c r="AF47" s="289"/>
      <c r="AG47" s="289"/>
      <c r="AH47" s="289"/>
    </row>
    <row r="48" customFormat="false" ht="12" hidden="false" customHeight="true" outlineLevel="0" collapsed="false">
      <c r="A48" s="266"/>
      <c r="B48" s="266"/>
      <c r="C48" s="266"/>
      <c r="D48" s="266"/>
      <c r="E48" s="266"/>
      <c r="F48" s="266"/>
      <c r="G48" s="266"/>
      <c r="H48" s="266"/>
      <c r="I48" s="266"/>
      <c r="J48" s="266"/>
      <c r="K48" s="288" t="s">
        <v>229</v>
      </c>
      <c r="L48" s="288"/>
      <c r="M48" s="288"/>
      <c r="N48" s="288"/>
      <c r="O48" s="288"/>
      <c r="P48" s="288"/>
      <c r="Q48" s="288"/>
      <c r="R48" s="288"/>
      <c r="S48" s="288"/>
      <c r="T48" s="253"/>
      <c r="U48" s="253"/>
      <c r="V48" s="253"/>
      <c r="W48" s="253"/>
      <c r="X48" s="253"/>
      <c r="Y48" s="253"/>
      <c r="Z48" s="289"/>
      <c r="AA48" s="289"/>
      <c r="AB48" s="289"/>
      <c r="AC48" s="289"/>
      <c r="AD48" s="289"/>
      <c r="AE48" s="289"/>
      <c r="AF48" s="289"/>
      <c r="AG48" s="289"/>
      <c r="AH48" s="289"/>
    </row>
    <row r="49" customFormat="false" ht="12" hidden="false" customHeight="true" outlineLevel="0" collapsed="false">
      <c r="A49" s="266"/>
      <c r="B49" s="266"/>
      <c r="C49" s="266"/>
      <c r="D49" s="266"/>
      <c r="E49" s="266"/>
      <c r="F49" s="266"/>
      <c r="G49" s="266"/>
      <c r="H49" s="266"/>
      <c r="I49" s="266"/>
      <c r="J49" s="266"/>
      <c r="K49" s="268"/>
      <c r="L49" s="268"/>
      <c r="M49" s="268"/>
      <c r="N49" s="268"/>
      <c r="O49" s="268"/>
      <c r="P49" s="268"/>
      <c r="Q49" s="268"/>
      <c r="R49" s="268"/>
      <c r="S49" s="268"/>
      <c r="T49" s="253"/>
      <c r="U49" s="253"/>
      <c r="V49" s="253"/>
      <c r="W49" s="253"/>
      <c r="X49" s="253"/>
      <c r="Y49" s="253"/>
      <c r="Z49" s="289"/>
      <c r="AA49" s="289"/>
      <c r="AB49" s="289"/>
      <c r="AC49" s="289"/>
      <c r="AD49" s="289"/>
      <c r="AE49" s="289"/>
      <c r="AF49" s="289"/>
      <c r="AG49" s="289"/>
      <c r="AH49" s="289"/>
    </row>
    <row r="50" customFormat="false" ht="12" hidden="false" customHeight="true" outlineLevel="0" collapsed="false">
      <c r="A50" s="266"/>
      <c r="B50" s="266"/>
      <c r="C50" s="266"/>
      <c r="D50" s="266"/>
      <c r="E50" s="266"/>
      <c r="F50" s="266"/>
      <c r="G50" s="266"/>
      <c r="H50" s="266"/>
      <c r="I50" s="266"/>
      <c r="J50" s="266"/>
      <c r="K50" s="288"/>
      <c r="L50" s="288"/>
      <c r="M50" s="288"/>
      <c r="N50" s="288"/>
      <c r="O50" s="288"/>
      <c r="P50" s="288"/>
      <c r="Q50" s="288"/>
      <c r="R50" s="288"/>
      <c r="S50" s="288"/>
      <c r="T50" s="253"/>
      <c r="U50" s="253"/>
      <c r="V50" s="253"/>
      <c r="W50" s="253"/>
      <c r="X50" s="253"/>
      <c r="Y50" s="253"/>
      <c r="Z50" s="289"/>
      <c r="AA50" s="289"/>
      <c r="AB50" s="289"/>
      <c r="AC50" s="289"/>
      <c r="AD50" s="289"/>
      <c r="AE50" s="289"/>
      <c r="AF50" s="289"/>
      <c r="AG50" s="289"/>
      <c r="AH50" s="289"/>
    </row>
    <row r="51" customFormat="false" ht="12" hidden="false" customHeight="true" outlineLevel="0" collapsed="false">
      <c r="A51" s="266"/>
      <c r="B51" s="266"/>
      <c r="C51" s="266"/>
      <c r="D51" s="266"/>
      <c r="E51" s="266"/>
      <c r="F51" s="266"/>
      <c r="G51" s="266"/>
      <c r="H51" s="266"/>
      <c r="I51" s="266"/>
      <c r="J51" s="266"/>
      <c r="K51" s="289"/>
      <c r="L51" s="289"/>
      <c r="M51" s="289"/>
      <c r="N51" s="289"/>
      <c r="O51" s="289"/>
      <c r="P51" s="289"/>
      <c r="Q51" s="289"/>
      <c r="R51" s="289"/>
      <c r="S51" s="289"/>
      <c r="T51" s="253"/>
      <c r="U51" s="253"/>
      <c r="V51" s="253"/>
      <c r="W51" s="253"/>
      <c r="X51" s="253"/>
      <c r="Y51" s="253"/>
      <c r="Z51" s="289"/>
      <c r="AA51" s="289"/>
      <c r="AB51" s="289"/>
      <c r="AC51" s="289"/>
      <c r="AD51" s="289"/>
      <c r="AE51" s="289"/>
      <c r="AF51" s="289"/>
      <c r="AG51" s="289"/>
      <c r="AH51" s="289"/>
    </row>
    <row r="52" customFormat="false" ht="12" hidden="false" customHeight="true" outlineLevel="0" collapsed="false">
      <c r="A52" s="266"/>
      <c r="B52" s="266"/>
      <c r="C52" s="266"/>
      <c r="D52" s="266"/>
      <c r="E52" s="266"/>
      <c r="F52" s="266"/>
      <c r="G52" s="266"/>
      <c r="H52" s="266"/>
      <c r="I52" s="266"/>
      <c r="J52" s="266"/>
      <c r="K52" s="290"/>
      <c r="L52" s="290"/>
      <c r="M52" s="290"/>
      <c r="N52" s="290"/>
      <c r="O52" s="290"/>
      <c r="P52" s="290"/>
      <c r="Q52" s="290"/>
      <c r="R52" s="290"/>
      <c r="S52" s="290"/>
      <c r="T52" s="277"/>
      <c r="U52" s="277"/>
      <c r="V52" s="277"/>
      <c r="W52" s="277"/>
      <c r="X52" s="277"/>
      <c r="Y52" s="277"/>
      <c r="Z52" s="290"/>
      <c r="AA52" s="290"/>
      <c r="AB52" s="290"/>
      <c r="AC52" s="290"/>
      <c r="AD52" s="290"/>
      <c r="AE52" s="290"/>
      <c r="AF52" s="290"/>
      <c r="AG52" s="290"/>
      <c r="AH52" s="290"/>
    </row>
    <row r="53" customFormat="false" ht="24" hidden="false" customHeight="true" outlineLevel="0" collapsed="false">
      <c r="A53" s="291" t="s">
        <v>163</v>
      </c>
      <c r="B53" s="291"/>
      <c r="C53" s="291"/>
      <c r="D53" s="291"/>
      <c r="E53" s="291"/>
      <c r="F53" s="291"/>
      <c r="G53" s="291"/>
      <c r="H53" s="291"/>
      <c r="I53" s="291"/>
      <c r="J53" s="291"/>
      <c r="K53" s="291"/>
      <c r="L53" s="291"/>
      <c r="M53" s="291"/>
      <c r="N53" s="291"/>
      <c r="O53" s="291"/>
      <c r="P53" s="291"/>
      <c r="Q53" s="291"/>
      <c r="R53" s="291"/>
      <c r="S53" s="291"/>
      <c r="T53" s="280" t="n">
        <f aca="false">SUM(T26:Y52)</f>
        <v>0</v>
      </c>
      <c r="U53" s="280"/>
      <c r="V53" s="280"/>
      <c r="W53" s="280"/>
      <c r="X53" s="280"/>
      <c r="Y53" s="280"/>
      <c r="Z53" s="292"/>
      <c r="AA53" s="292"/>
      <c r="AB53" s="292"/>
      <c r="AC53" s="292"/>
      <c r="AD53" s="292"/>
      <c r="AE53" s="292"/>
      <c r="AF53" s="292"/>
      <c r="AG53" s="292"/>
      <c r="AH53" s="292"/>
      <c r="AM53" s="293" t="n">
        <f aca="false">T53</f>
        <v>0</v>
      </c>
      <c r="AN53" s="260"/>
      <c r="AO53" s="260"/>
      <c r="AP53" s="260"/>
    </row>
    <row r="54" customFormat="false" ht="6" hidden="false" customHeight="true" outlineLevel="0" collapsed="false">
      <c r="A54" s="281"/>
      <c r="B54" s="281"/>
      <c r="C54" s="281"/>
      <c r="D54" s="281"/>
      <c r="E54" s="281"/>
      <c r="F54" s="281"/>
      <c r="G54" s="281"/>
      <c r="H54" s="281"/>
      <c r="I54" s="281"/>
      <c r="J54" s="281"/>
      <c r="K54" s="281"/>
      <c r="L54" s="281"/>
      <c r="M54" s="281"/>
      <c r="N54" s="281"/>
      <c r="O54" s="281"/>
      <c r="P54" s="281"/>
      <c r="Q54" s="281"/>
      <c r="R54" s="281"/>
      <c r="S54" s="281"/>
      <c r="T54" s="281"/>
      <c r="U54" s="281"/>
      <c r="V54" s="281"/>
      <c r="W54" s="281"/>
      <c r="X54" s="281"/>
      <c r="Y54" s="281"/>
      <c r="Z54" s="281"/>
      <c r="AA54" s="281"/>
      <c r="AB54" s="281"/>
      <c r="AC54" s="281"/>
      <c r="AD54" s="281"/>
      <c r="AE54" s="281"/>
      <c r="AF54" s="281"/>
      <c r="AG54" s="281"/>
      <c r="AH54" s="281"/>
    </row>
    <row r="55" customFormat="false" ht="10.5" hidden="false" customHeight="true" outlineLevel="0" collapsed="false">
      <c r="A55" s="294" t="s">
        <v>230</v>
      </c>
      <c r="B55" s="294"/>
      <c r="C55" s="294"/>
      <c r="D55" s="294"/>
      <c r="E55" s="294"/>
      <c r="F55" s="294"/>
      <c r="G55" s="294"/>
      <c r="H55" s="294"/>
      <c r="I55" s="294"/>
      <c r="J55" s="294"/>
      <c r="K55" s="294"/>
      <c r="L55" s="294"/>
      <c r="M55" s="294"/>
      <c r="N55" s="294"/>
      <c r="O55" s="294"/>
      <c r="P55" s="281"/>
      <c r="Q55" s="281"/>
      <c r="R55" s="281"/>
      <c r="S55" s="281"/>
      <c r="T55" s="281"/>
      <c r="U55" s="281"/>
      <c r="V55" s="281"/>
      <c r="W55" s="281"/>
      <c r="X55" s="281"/>
      <c r="Y55" s="281"/>
      <c r="Z55" s="281"/>
      <c r="AA55" s="281"/>
      <c r="AB55" s="281"/>
      <c r="AC55" s="281"/>
      <c r="AD55" s="281"/>
      <c r="AE55" s="281"/>
      <c r="AF55" s="281"/>
      <c r="AG55" s="281"/>
      <c r="AH55" s="281"/>
    </row>
    <row r="56" customFormat="false" ht="10.5" hidden="false" customHeight="true" outlineLevel="0" collapsed="false">
      <c r="A56" s="294"/>
      <c r="B56" s="294"/>
      <c r="C56" s="294"/>
      <c r="D56" s="294"/>
      <c r="E56" s="294"/>
      <c r="F56" s="294"/>
      <c r="G56" s="294"/>
      <c r="H56" s="294"/>
      <c r="I56" s="294"/>
      <c r="J56" s="294"/>
      <c r="K56" s="294"/>
      <c r="L56" s="294"/>
      <c r="M56" s="294"/>
      <c r="N56" s="294"/>
      <c r="O56" s="294"/>
      <c r="P56" s="295" t="s">
        <v>231</v>
      </c>
      <c r="Q56" s="295"/>
      <c r="R56" s="295"/>
      <c r="S56" s="295"/>
      <c r="T56" s="296" t="n">
        <f aca="false">①調査書!C6</f>
        <v>0</v>
      </c>
      <c r="U56" s="296"/>
      <c r="V56" s="296"/>
      <c r="W56" s="296"/>
      <c r="X56" s="296"/>
      <c r="Y56" s="296"/>
      <c r="Z56" s="296"/>
      <c r="AA56" s="296"/>
      <c r="AB56" s="296"/>
      <c r="AC56" s="296"/>
      <c r="AD56" s="296"/>
      <c r="AE56" s="296"/>
      <c r="AF56" s="296"/>
      <c r="AG56" s="296"/>
      <c r="AH56" s="296"/>
    </row>
    <row r="57" customFormat="false" ht="15.75" hidden="false" customHeight="true" outlineLevel="0" collapsed="false">
      <c r="A57" s="297"/>
      <c r="B57" s="297"/>
      <c r="C57" s="297"/>
      <c r="D57" s="297"/>
      <c r="E57" s="297"/>
      <c r="F57" s="297"/>
      <c r="G57" s="297"/>
      <c r="H57" s="297"/>
      <c r="I57" s="297"/>
      <c r="J57" s="297"/>
      <c r="K57" s="297"/>
      <c r="L57" s="281"/>
      <c r="M57" s="281"/>
      <c r="N57" s="281"/>
      <c r="O57" s="281"/>
      <c r="P57" s="295"/>
      <c r="Q57" s="295"/>
      <c r="R57" s="295"/>
      <c r="S57" s="295"/>
      <c r="T57" s="296"/>
      <c r="U57" s="296"/>
      <c r="V57" s="296"/>
      <c r="W57" s="296"/>
      <c r="X57" s="296"/>
      <c r="Y57" s="296"/>
      <c r="Z57" s="296"/>
      <c r="AA57" s="296"/>
      <c r="AB57" s="296"/>
      <c r="AC57" s="296"/>
      <c r="AD57" s="296"/>
      <c r="AE57" s="296"/>
      <c r="AF57" s="296"/>
      <c r="AG57" s="296"/>
      <c r="AH57" s="296"/>
    </row>
    <row r="58" customFormat="false" ht="16.5" hidden="false" customHeight="true" outlineLevel="0" collapsed="false">
      <c r="A58" s="297" t="s">
        <v>8</v>
      </c>
      <c r="B58" s="297" t="s">
        <v>232</v>
      </c>
      <c r="C58" s="297"/>
      <c r="D58" s="298"/>
      <c r="E58" s="297" t="s">
        <v>233</v>
      </c>
      <c r="F58" s="298"/>
      <c r="G58" s="297" t="s">
        <v>234</v>
      </c>
      <c r="H58" s="298"/>
      <c r="I58" s="297" t="s">
        <v>235</v>
      </c>
      <c r="J58" s="297"/>
      <c r="K58" s="297"/>
      <c r="L58" s="281"/>
      <c r="M58" s="281"/>
      <c r="N58" s="281"/>
      <c r="O58" s="281"/>
      <c r="P58" s="295" t="s">
        <v>236</v>
      </c>
      <c r="Q58" s="295"/>
      <c r="R58" s="295"/>
      <c r="S58" s="295"/>
      <c r="T58" s="299" t="n">
        <f aca="false">①調査書!C5</f>
        <v>0</v>
      </c>
      <c r="U58" s="299"/>
      <c r="V58" s="299"/>
      <c r="W58" s="299"/>
      <c r="X58" s="299"/>
      <c r="Y58" s="299"/>
      <c r="Z58" s="299"/>
      <c r="AA58" s="299"/>
      <c r="AB58" s="299"/>
      <c r="AC58" s="299"/>
      <c r="AD58" s="299"/>
      <c r="AE58" s="299"/>
      <c r="AF58" s="299"/>
      <c r="AG58" s="299"/>
      <c r="AH58" s="299"/>
    </row>
    <row r="59" customFormat="false" ht="10.5" hidden="false" customHeight="true" outlineLevel="0" collapsed="false">
      <c r="A59" s="281"/>
      <c r="B59" s="281"/>
      <c r="C59" s="281"/>
      <c r="D59" s="281"/>
      <c r="E59" s="281"/>
      <c r="F59" s="281"/>
      <c r="G59" s="281"/>
      <c r="H59" s="281"/>
      <c r="I59" s="281"/>
      <c r="J59" s="281"/>
      <c r="K59" s="281"/>
      <c r="L59" s="281"/>
      <c r="M59" s="281"/>
      <c r="N59" s="281"/>
      <c r="O59" s="281"/>
      <c r="P59" s="295"/>
      <c r="Q59" s="295"/>
      <c r="R59" s="295"/>
      <c r="S59" s="295"/>
      <c r="T59" s="299"/>
      <c r="U59" s="299"/>
      <c r="V59" s="299"/>
      <c r="W59" s="299"/>
      <c r="X59" s="299"/>
      <c r="Y59" s="299"/>
      <c r="Z59" s="299"/>
      <c r="AA59" s="299"/>
      <c r="AB59" s="299"/>
      <c r="AC59" s="299"/>
      <c r="AD59" s="299"/>
      <c r="AE59" s="299"/>
      <c r="AF59" s="299"/>
      <c r="AG59" s="299"/>
      <c r="AH59" s="299"/>
    </row>
    <row r="60" customFormat="false" ht="12.75" hidden="false" customHeight="true" outlineLevel="0" collapsed="false">
      <c r="A60" s="281"/>
      <c r="B60" s="281"/>
      <c r="C60" s="281"/>
      <c r="D60" s="281"/>
      <c r="E60" s="281"/>
      <c r="F60" s="281"/>
      <c r="G60" s="281"/>
      <c r="H60" s="281"/>
      <c r="I60" s="281"/>
      <c r="J60" s="281"/>
      <c r="K60" s="281"/>
      <c r="L60" s="281"/>
      <c r="M60" s="281"/>
      <c r="N60" s="281"/>
      <c r="O60" s="281"/>
      <c r="P60" s="295" t="s">
        <v>237</v>
      </c>
      <c r="Q60" s="295"/>
      <c r="R60" s="295"/>
      <c r="S60" s="295"/>
      <c r="T60" s="300" t="n">
        <f aca="false">①調査書!C8</f>
        <v>0</v>
      </c>
      <c r="U60" s="300"/>
      <c r="V60" s="300"/>
      <c r="W60" s="300"/>
      <c r="X60" s="300"/>
      <c r="Y60" s="300"/>
      <c r="Z60" s="300"/>
      <c r="AA60" s="300"/>
      <c r="AB60" s="300"/>
      <c r="AC60" s="300"/>
      <c r="AD60" s="300"/>
      <c r="AE60" s="300"/>
      <c r="AF60" s="300"/>
      <c r="AG60" s="300"/>
      <c r="AH60" s="300"/>
    </row>
    <row r="61" customFormat="false" ht="14.25" hidden="false" customHeight="true" outlineLevel="0" collapsed="false">
      <c r="A61" s="281"/>
      <c r="B61" s="281"/>
      <c r="C61" s="281"/>
      <c r="D61" s="281"/>
      <c r="E61" s="281"/>
      <c r="F61" s="281"/>
      <c r="G61" s="281"/>
      <c r="H61" s="281"/>
      <c r="I61" s="281"/>
      <c r="J61" s="281"/>
      <c r="K61" s="281"/>
      <c r="L61" s="281"/>
      <c r="M61" s="281"/>
      <c r="N61" s="281"/>
      <c r="O61" s="281"/>
      <c r="P61" s="295"/>
      <c r="Q61" s="295"/>
      <c r="R61" s="295"/>
      <c r="S61" s="295"/>
      <c r="T61" s="300"/>
      <c r="U61" s="300"/>
      <c r="V61" s="300"/>
      <c r="W61" s="300"/>
      <c r="X61" s="300"/>
      <c r="Y61" s="300"/>
      <c r="Z61" s="300"/>
      <c r="AA61" s="300"/>
      <c r="AB61" s="300"/>
      <c r="AC61" s="300"/>
      <c r="AD61" s="300"/>
      <c r="AE61" s="300"/>
      <c r="AF61" s="300"/>
      <c r="AG61" s="300"/>
      <c r="AH61" s="300"/>
    </row>
    <row r="62" customFormat="false" ht="14.25" hidden="false" customHeight="false" outlineLevel="0" collapsed="false">
      <c r="A62" s="281"/>
      <c r="B62" s="281"/>
      <c r="C62" s="281"/>
      <c r="D62" s="281"/>
      <c r="E62" s="281"/>
      <c r="F62" s="281"/>
      <c r="G62" s="281"/>
      <c r="H62" s="281"/>
      <c r="I62" s="281"/>
      <c r="J62" s="281"/>
      <c r="K62" s="281"/>
      <c r="L62" s="281"/>
      <c r="M62" s="281"/>
      <c r="N62" s="281"/>
      <c r="O62" s="281"/>
      <c r="P62" s="281"/>
      <c r="Q62" s="281"/>
      <c r="R62" s="281"/>
      <c r="S62" s="281"/>
      <c r="T62" s="281"/>
      <c r="U62" s="281"/>
      <c r="V62" s="281"/>
      <c r="W62" s="281"/>
      <c r="X62" s="281"/>
      <c r="Y62" s="281"/>
      <c r="Z62" s="281"/>
      <c r="AA62" s="281"/>
      <c r="AB62" s="281"/>
      <c r="AC62" s="281"/>
      <c r="AD62" s="281"/>
      <c r="AE62" s="281"/>
      <c r="AF62" s="281"/>
      <c r="AG62" s="281"/>
      <c r="AH62" s="281"/>
    </row>
    <row r="63" customFormat="false" ht="14.25" hidden="false" customHeight="false" outlineLevel="0" collapsed="false">
      <c r="A63" s="281"/>
      <c r="B63" s="281"/>
      <c r="C63" s="281"/>
      <c r="D63" s="281"/>
      <c r="E63" s="281"/>
      <c r="F63" s="281"/>
      <c r="G63" s="281"/>
      <c r="H63" s="281"/>
      <c r="I63" s="281"/>
      <c r="J63" s="281"/>
      <c r="K63" s="281"/>
      <c r="L63" s="281"/>
      <c r="M63" s="281"/>
      <c r="N63" s="281"/>
      <c r="O63" s="281"/>
      <c r="P63" s="281"/>
      <c r="Q63" s="281"/>
      <c r="R63" s="281"/>
      <c r="S63" s="281"/>
      <c r="T63" s="281"/>
      <c r="U63" s="281"/>
      <c r="V63" s="281"/>
      <c r="W63" s="281"/>
      <c r="X63" s="281"/>
      <c r="Y63" s="281"/>
      <c r="Z63" s="281"/>
      <c r="AA63" s="281"/>
      <c r="AB63" s="281"/>
      <c r="AC63" s="281"/>
      <c r="AD63" s="281"/>
      <c r="AE63" s="281"/>
      <c r="AF63" s="281"/>
      <c r="AG63" s="281"/>
      <c r="AH63" s="281"/>
    </row>
    <row r="64" customFormat="false" ht="14.25" hidden="false" customHeight="false" outlineLevel="0" collapsed="false">
      <c r="A64" s="281"/>
      <c r="B64" s="281"/>
      <c r="C64" s="281"/>
      <c r="D64" s="281"/>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c r="AH64" s="281"/>
    </row>
    <row r="65" customFormat="false" ht="14.25" hidden="false" customHeight="false" outlineLevel="0" collapsed="false">
      <c r="A65" s="281"/>
      <c r="B65" s="281"/>
      <c r="C65" s="281"/>
      <c r="D65" s="281"/>
      <c r="E65" s="281"/>
      <c r="F65" s="281"/>
      <c r="G65" s="281"/>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c r="AE65" s="281"/>
      <c r="AF65" s="281"/>
      <c r="AG65" s="281"/>
      <c r="AH65" s="281"/>
    </row>
    <row r="66" customFormat="false" ht="14.25" hidden="false" customHeight="false" outlineLevel="0" collapsed="false">
      <c r="A66" s="281"/>
      <c r="B66" s="281"/>
      <c r="C66" s="281"/>
      <c r="D66" s="281"/>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row>
    <row r="67" customFormat="false" ht="14.25" hidden="false" customHeight="false" outlineLevel="0" collapsed="false">
      <c r="A67" s="281"/>
      <c r="B67" s="281"/>
      <c r="C67" s="281"/>
      <c r="D67" s="281"/>
      <c r="E67" s="281"/>
      <c r="F67" s="281"/>
      <c r="G67" s="281"/>
      <c r="H67" s="281"/>
      <c r="I67" s="281"/>
      <c r="J67" s="281"/>
      <c r="K67" s="281"/>
      <c r="L67" s="281"/>
      <c r="M67" s="281"/>
      <c r="N67" s="281"/>
      <c r="O67" s="281"/>
      <c r="P67" s="281"/>
      <c r="Q67" s="281"/>
      <c r="R67" s="281"/>
      <c r="S67" s="281"/>
      <c r="T67" s="281"/>
      <c r="U67" s="281"/>
      <c r="V67" s="281"/>
      <c r="W67" s="281"/>
      <c r="X67" s="281"/>
      <c r="Y67" s="281"/>
      <c r="Z67" s="281"/>
      <c r="AA67" s="281"/>
      <c r="AB67" s="281"/>
      <c r="AC67" s="281"/>
      <c r="AD67" s="281"/>
      <c r="AE67" s="281"/>
      <c r="AF67" s="281"/>
      <c r="AG67" s="281"/>
      <c r="AH67" s="281"/>
    </row>
    <row r="68" customFormat="false" ht="14.25" hidden="false" customHeight="false" outlineLevel="0" collapsed="false">
      <c r="A68" s="281"/>
      <c r="B68" s="281"/>
      <c r="C68" s="281"/>
      <c r="D68" s="281"/>
      <c r="E68" s="281"/>
      <c r="F68" s="281"/>
      <c r="G68" s="281"/>
      <c r="H68" s="281"/>
      <c r="I68" s="281"/>
      <c r="J68" s="281"/>
      <c r="K68" s="281"/>
      <c r="L68" s="281"/>
      <c r="M68" s="281"/>
      <c r="N68" s="281"/>
      <c r="O68" s="281"/>
      <c r="P68" s="281"/>
      <c r="Q68" s="281"/>
      <c r="R68" s="281"/>
      <c r="S68" s="281"/>
      <c r="T68" s="281"/>
      <c r="U68" s="281"/>
      <c r="V68" s="281"/>
      <c r="W68" s="281"/>
      <c r="X68" s="281"/>
      <c r="Y68" s="281"/>
      <c r="Z68" s="281"/>
      <c r="AA68" s="281"/>
      <c r="AB68" s="281"/>
      <c r="AC68" s="281"/>
      <c r="AD68" s="281"/>
      <c r="AE68" s="281"/>
      <c r="AF68" s="281"/>
      <c r="AG68" s="281"/>
      <c r="AH68" s="281"/>
    </row>
    <row r="69" customFormat="false" ht="14.25" hidden="false" customHeight="false" outlineLevel="0" collapsed="false">
      <c r="A69" s="281"/>
      <c r="B69" s="281"/>
      <c r="C69" s="281"/>
      <c r="D69" s="281"/>
      <c r="E69" s="281"/>
      <c r="F69" s="281"/>
      <c r="G69" s="281"/>
      <c r="H69" s="281"/>
      <c r="I69" s="281"/>
      <c r="J69" s="281"/>
      <c r="K69" s="281"/>
      <c r="L69" s="281"/>
      <c r="M69" s="281"/>
      <c r="N69" s="281"/>
      <c r="O69" s="281"/>
      <c r="P69" s="281"/>
      <c r="Q69" s="281"/>
      <c r="R69" s="281"/>
      <c r="S69" s="281"/>
      <c r="T69" s="281"/>
      <c r="U69" s="281"/>
      <c r="V69" s="281"/>
      <c r="W69" s="281"/>
      <c r="X69" s="281"/>
      <c r="Y69" s="281"/>
      <c r="Z69" s="281"/>
      <c r="AA69" s="281"/>
      <c r="AB69" s="281"/>
      <c r="AC69" s="281"/>
      <c r="AD69" s="281"/>
      <c r="AE69" s="281"/>
      <c r="AF69" s="281"/>
      <c r="AG69" s="281"/>
      <c r="AH69" s="281"/>
    </row>
    <row r="70" customFormat="false" ht="14.25" hidden="false" customHeight="false" outlineLevel="0" collapsed="false">
      <c r="A70" s="281"/>
      <c r="B70" s="281"/>
      <c r="C70" s="281"/>
      <c r="D70" s="281"/>
      <c r="E70" s="281"/>
      <c r="F70" s="281"/>
      <c r="G70" s="281"/>
      <c r="H70" s="281"/>
      <c r="I70" s="281"/>
      <c r="J70" s="281"/>
      <c r="K70" s="281"/>
      <c r="L70" s="281"/>
      <c r="M70" s="281"/>
      <c r="N70" s="281"/>
      <c r="O70" s="281"/>
      <c r="P70" s="281"/>
      <c r="Q70" s="281"/>
      <c r="R70" s="281"/>
      <c r="S70" s="281"/>
      <c r="T70" s="281"/>
      <c r="U70" s="281"/>
      <c r="V70" s="281"/>
      <c r="W70" s="281"/>
      <c r="X70" s="281"/>
      <c r="Y70" s="281"/>
      <c r="Z70" s="281"/>
      <c r="AA70" s="281"/>
      <c r="AB70" s="281"/>
      <c r="AC70" s="281"/>
      <c r="AD70" s="281"/>
      <c r="AE70" s="281"/>
      <c r="AF70" s="281"/>
      <c r="AG70" s="281"/>
      <c r="AH70" s="281"/>
    </row>
    <row r="71" customFormat="false" ht="14.25" hidden="false" customHeight="false" outlineLevel="0" collapsed="false">
      <c r="A71" s="281"/>
      <c r="B71" s="281"/>
      <c r="C71" s="281"/>
      <c r="D71" s="281"/>
      <c r="E71" s="281"/>
      <c r="F71" s="281"/>
      <c r="G71" s="281"/>
      <c r="H71" s="281"/>
      <c r="I71" s="281"/>
      <c r="J71" s="281"/>
      <c r="K71" s="281"/>
      <c r="L71" s="281"/>
      <c r="M71" s="281"/>
      <c r="N71" s="281"/>
      <c r="O71" s="281"/>
      <c r="P71" s="281"/>
      <c r="Q71" s="281"/>
      <c r="R71" s="281"/>
      <c r="S71" s="281"/>
      <c r="T71" s="281"/>
      <c r="U71" s="281"/>
      <c r="V71" s="281"/>
      <c r="W71" s="281"/>
      <c r="X71" s="281"/>
      <c r="Y71" s="281"/>
      <c r="Z71" s="281"/>
      <c r="AA71" s="281"/>
      <c r="AB71" s="281"/>
      <c r="AC71" s="281"/>
      <c r="AD71" s="281"/>
      <c r="AE71" s="281"/>
      <c r="AF71" s="281"/>
      <c r="AG71" s="281"/>
      <c r="AH71" s="281"/>
    </row>
    <row r="72" customFormat="false" ht="14.25" hidden="false" customHeight="false" outlineLevel="0" collapsed="false">
      <c r="A72" s="281"/>
      <c r="B72" s="281"/>
      <c r="C72" s="281"/>
      <c r="D72" s="281"/>
      <c r="E72" s="281"/>
      <c r="F72" s="281"/>
      <c r="G72" s="281"/>
      <c r="H72" s="281"/>
      <c r="I72" s="281"/>
      <c r="J72" s="281"/>
      <c r="K72" s="281"/>
      <c r="L72" s="281"/>
      <c r="M72" s="281"/>
      <c r="N72" s="281"/>
      <c r="O72" s="281"/>
      <c r="P72" s="281"/>
      <c r="Q72" s="281"/>
      <c r="R72" s="281"/>
      <c r="S72" s="281"/>
      <c r="T72" s="281"/>
      <c r="U72" s="281"/>
      <c r="V72" s="281"/>
      <c r="W72" s="281"/>
      <c r="X72" s="281"/>
      <c r="Y72" s="281"/>
      <c r="Z72" s="281"/>
      <c r="AA72" s="281"/>
      <c r="AB72" s="281"/>
      <c r="AC72" s="281"/>
      <c r="AD72" s="281"/>
      <c r="AE72" s="281"/>
      <c r="AF72" s="281"/>
      <c r="AG72" s="281"/>
      <c r="AH72" s="281"/>
    </row>
    <row r="73" customFormat="false" ht="14.25" hidden="false" customHeight="false" outlineLevel="0" collapsed="false">
      <c r="A73" s="281"/>
      <c r="B73" s="281"/>
      <c r="C73" s="281"/>
      <c r="D73" s="281"/>
      <c r="E73" s="281"/>
      <c r="F73" s="281"/>
      <c r="G73" s="281"/>
      <c r="H73" s="281"/>
      <c r="I73" s="281"/>
      <c r="J73" s="281"/>
      <c r="K73" s="281"/>
      <c r="L73" s="281"/>
      <c r="M73" s="281"/>
      <c r="N73" s="281"/>
      <c r="O73" s="281"/>
      <c r="P73" s="281"/>
      <c r="Q73" s="281"/>
      <c r="R73" s="281"/>
      <c r="S73" s="281"/>
      <c r="T73" s="281"/>
      <c r="U73" s="281"/>
      <c r="V73" s="281"/>
      <c r="W73" s="281"/>
      <c r="X73" s="281"/>
      <c r="Y73" s="281"/>
      <c r="Z73" s="281"/>
      <c r="AA73" s="281"/>
      <c r="AB73" s="281"/>
      <c r="AC73" s="281"/>
      <c r="AD73" s="281"/>
      <c r="AE73" s="281"/>
      <c r="AF73" s="281"/>
      <c r="AG73" s="281"/>
      <c r="AH73" s="281"/>
    </row>
    <row r="74" customFormat="false" ht="14.25" hidden="false" customHeight="false" outlineLevel="0" collapsed="false">
      <c r="A74" s="281"/>
      <c r="B74" s="281"/>
      <c r="C74" s="281"/>
      <c r="D74" s="281"/>
      <c r="E74" s="281"/>
      <c r="F74" s="281"/>
      <c r="G74" s="281"/>
      <c r="H74" s="281"/>
      <c r="I74" s="281"/>
      <c r="J74" s="281"/>
      <c r="K74" s="281"/>
      <c r="L74" s="281"/>
      <c r="M74" s="281"/>
      <c r="N74" s="281"/>
      <c r="O74" s="281"/>
      <c r="P74" s="281"/>
      <c r="Q74" s="281"/>
      <c r="R74" s="281"/>
      <c r="S74" s="281"/>
      <c r="T74" s="281"/>
      <c r="U74" s="281"/>
      <c r="V74" s="281"/>
      <c r="W74" s="281"/>
      <c r="X74" s="281"/>
      <c r="Y74" s="281"/>
      <c r="Z74" s="281"/>
      <c r="AA74" s="281"/>
      <c r="AB74" s="281"/>
      <c r="AC74" s="281"/>
      <c r="AD74" s="281"/>
      <c r="AE74" s="281"/>
      <c r="AF74" s="281"/>
      <c r="AG74" s="281"/>
      <c r="AH74" s="281"/>
    </row>
    <row r="75" customFormat="false" ht="14.25" hidden="false" customHeight="false" outlineLevel="0" collapsed="false">
      <c r="A75" s="281"/>
      <c r="B75" s="281"/>
      <c r="C75" s="281"/>
      <c r="D75" s="281"/>
      <c r="E75" s="281"/>
      <c r="F75" s="281"/>
      <c r="G75" s="281"/>
      <c r="H75" s="281"/>
      <c r="I75" s="281"/>
      <c r="J75" s="281"/>
      <c r="K75" s="281"/>
      <c r="L75" s="281"/>
      <c r="M75" s="281"/>
      <c r="N75" s="281"/>
      <c r="O75" s="281"/>
      <c r="P75" s="281"/>
      <c r="Q75" s="281"/>
      <c r="R75" s="281"/>
      <c r="S75" s="281"/>
      <c r="T75" s="281"/>
      <c r="U75" s="281"/>
      <c r="V75" s="281"/>
      <c r="W75" s="281"/>
      <c r="X75" s="281"/>
      <c r="Y75" s="281"/>
      <c r="Z75" s="281"/>
      <c r="AA75" s="281"/>
      <c r="AB75" s="281"/>
      <c r="AC75" s="281"/>
      <c r="AD75" s="281"/>
      <c r="AE75" s="281"/>
      <c r="AF75" s="281"/>
      <c r="AG75" s="281"/>
      <c r="AH75" s="281"/>
    </row>
    <row r="76" customFormat="false" ht="14.25" hidden="false" customHeight="false" outlineLevel="0" collapsed="false">
      <c r="A76" s="281"/>
      <c r="B76" s="281"/>
      <c r="C76" s="281"/>
      <c r="D76" s="281"/>
      <c r="E76" s="281"/>
      <c r="F76" s="281"/>
      <c r="G76" s="281"/>
      <c r="H76" s="281"/>
      <c r="I76" s="281"/>
      <c r="J76" s="281"/>
      <c r="K76" s="281"/>
      <c r="L76" s="281"/>
      <c r="M76" s="281"/>
      <c r="N76" s="281"/>
      <c r="O76" s="281"/>
      <c r="P76" s="281"/>
      <c r="Q76" s="281"/>
      <c r="R76" s="281"/>
      <c r="S76" s="281"/>
      <c r="T76" s="281"/>
      <c r="U76" s="281"/>
      <c r="V76" s="281"/>
      <c r="W76" s="281"/>
      <c r="X76" s="281"/>
      <c r="Y76" s="281"/>
      <c r="Z76" s="281"/>
      <c r="AA76" s="281"/>
      <c r="AB76" s="281"/>
      <c r="AC76" s="281"/>
      <c r="AD76" s="281"/>
      <c r="AE76" s="281"/>
      <c r="AF76" s="281"/>
      <c r="AG76" s="281"/>
      <c r="AH76" s="281"/>
    </row>
    <row r="77" customFormat="false" ht="14.25" hidden="false" customHeight="false" outlineLevel="0" collapsed="false">
      <c r="A77" s="281"/>
      <c r="B77" s="281"/>
      <c r="C77" s="281"/>
      <c r="D77" s="281"/>
      <c r="E77" s="281"/>
      <c r="F77" s="281"/>
      <c r="G77" s="281"/>
      <c r="H77" s="281"/>
      <c r="I77" s="281"/>
      <c r="J77" s="281"/>
      <c r="K77" s="281"/>
      <c r="L77" s="281"/>
      <c r="M77" s="281"/>
      <c r="N77" s="281"/>
      <c r="O77" s="281"/>
      <c r="P77" s="281"/>
      <c r="Q77" s="281"/>
      <c r="R77" s="281"/>
      <c r="S77" s="281"/>
      <c r="T77" s="281"/>
      <c r="U77" s="281"/>
      <c r="V77" s="281"/>
      <c r="W77" s="281"/>
      <c r="X77" s="281"/>
      <c r="Y77" s="281"/>
      <c r="Z77" s="281"/>
      <c r="AA77" s="281"/>
      <c r="AB77" s="281"/>
      <c r="AC77" s="281"/>
      <c r="AD77" s="281"/>
      <c r="AE77" s="281"/>
      <c r="AF77" s="281"/>
      <c r="AG77" s="281"/>
      <c r="AH77" s="281"/>
    </row>
    <row r="78" customFormat="false" ht="14.25" hidden="false" customHeight="false" outlineLevel="0" collapsed="false">
      <c r="A78" s="281"/>
      <c r="B78" s="281"/>
      <c r="C78" s="281"/>
      <c r="D78" s="281"/>
      <c r="E78" s="281"/>
      <c r="F78" s="281"/>
      <c r="G78" s="281"/>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row>
    <row r="79" customFormat="false" ht="14.25" hidden="false" customHeight="false" outlineLevel="0" collapsed="false">
      <c r="A79" s="281"/>
      <c r="B79" s="281"/>
      <c r="C79" s="281"/>
      <c r="D79" s="281"/>
      <c r="E79" s="281"/>
      <c r="F79" s="281"/>
      <c r="G79" s="281"/>
      <c r="H79" s="281"/>
      <c r="I79" s="281"/>
      <c r="J79" s="281"/>
      <c r="K79" s="281"/>
      <c r="L79" s="281"/>
      <c r="M79" s="281"/>
      <c r="N79" s="281"/>
      <c r="O79" s="281"/>
      <c r="P79" s="281"/>
      <c r="Q79" s="281"/>
      <c r="R79" s="281"/>
      <c r="S79" s="281"/>
      <c r="T79" s="281"/>
      <c r="U79" s="281"/>
      <c r="V79" s="281"/>
      <c r="W79" s="281"/>
      <c r="X79" s="281"/>
      <c r="Y79" s="281"/>
      <c r="Z79" s="281"/>
      <c r="AA79" s="281"/>
      <c r="AB79" s="281"/>
      <c r="AC79" s="281"/>
      <c r="AD79" s="281"/>
      <c r="AE79" s="281"/>
      <c r="AF79" s="281"/>
      <c r="AG79" s="281"/>
      <c r="AH79" s="281"/>
    </row>
    <row r="80" customFormat="false" ht="14.25" hidden="false" customHeight="false" outlineLevel="0" collapsed="false">
      <c r="A80" s="281"/>
      <c r="B80" s="281"/>
      <c r="C80" s="281"/>
      <c r="D80" s="281"/>
      <c r="E80" s="281"/>
      <c r="F80" s="281"/>
      <c r="G80" s="281"/>
      <c r="H80" s="281"/>
      <c r="I80" s="281"/>
      <c r="J80" s="281"/>
      <c r="K80" s="281"/>
      <c r="L80" s="281"/>
      <c r="M80" s="281"/>
      <c r="N80" s="281"/>
      <c r="O80" s="281"/>
      <c r="P80" s="281"/>
      <c r="Q80" s="281"/>
      <c r="R80" s="281"/>
      <c r="S80" s="281"/>
      <c r="T80" s="281"/>
      <c r="U80" s="281"/>
      <c r="V80" s="281"/>
      <c r="W80" s="281"/>
      <c r="X80" s="281"/>
      <c r="Y80" s="281"/>
      <c r="Z80" s="281"/>
      <c r="AA80" s="281"/>
      <c r="AB80" s="281"/>
      <c r="AC80" s="281"/>
      <c r="AD80" s="281"/>
      <c r="AE80" s="281"/>
      <c r="AF80" s="281"/>
      <c r="AG80" s="281"/>
      <c r="AH80" s="281"/>
    </row>
    <row r="81" customFormat="false" ht="14.25" hidden="false" customHeight="false" outlineLevel="0" collapsed="false">
      <c r="A81" s="281"/>
      <c r="B81" s="281"/>
      <c r="C81" s="281"/>
      <c r="D81" s="281"/>
      <c r="E81" s="281"/>
      <c r="F81" s="281"/>
      <c r="G81" s="281"/>
      <c r="H81" s="281"/>
      <c r="I81" s="281"/>
      <c r="J81" s="281"/>
      <c r="K81" s="281"/>
      <c r="L81" s="281"/>
      <c r="M81" s="281"/>
      <c r="N81" s="281"/>
      <c r="O81" s="281"/>
      <c r="P81" s="281"/>
      <c r="Q81" s="281"/>
      <c r="R81" s="281"/>
      <c r="S81" s="281"/>
      <c r="T81" s="281"/>
      <c r="U81" s="281"/>
      <c r="V81" s="281"/>
      <c r="W81" s="281"/>
      <c r="X81" s="281"/>
      <c r="Y81" s="281"/>
      <c r="Z81" s="281"/>
      <c r="AA81" s="281"/>
      <c r="AB81" s="281"/>
      <c r="AC81" s="281"/>
      <c r="AD81" s="281"/>
      <c r="AE81" s="281"/>
      <c r="AF81" s="281"/>
      <c r="AG81" s="281"/>
      <c r="AH81" s="281"/>
    </row>
    <row r="82" customFormat="false" ht="14.25" hidden="false" customHeight="false" outlineLevel="0" collapsed="false">
      <c r="A82" s="281"/>
      <c r="B82" s="281"/>
      <c r="C82" s="281"/>
      <c r="D82" s="281"/>
      <c r="E82" s="281"/>
      <c r="F82" s="281"/>
      <c r="G82" s="281"/>
      <c r="H82" s="281"/>
      <c r="I82" s="281"/>
      <c r="J82" s="281"/>
      <c r="K82" s="281"/>
      <c r="L82" s="281"/>
      <c r="M82" s="281"/>
      <c r="N82" s="281"/>
      <c r="O82" s="281"/>
      <c r="P82" s="281"/>
      <c r="Q82" s="281"/>
      <c r="R82" s="281"/>
      <c r="S82" s="281"/>
      <c r="T82" s="281"/>
      <c r="U82" s="281"/>
      <c r="V82" s="281"/>
      <c r="W82" s="281"/>
      <c r="X82" s="281"/>
      <c r="Y82" s="281"/>
      <c r="Z82" s="281"/>
      <c r="AA82" s="281"/>
      <c r="AB82" s="281"/>
      <c r="AC82" s="281"/>
      <c r="AD82" s="281"/>
      <c r="AE82" s="281"/>
      <c r="AF82" s="281"/>
      <c r="AG82" s="281"/>
      <c r="AH82" s="281"/>
    </row>
    <row r="83" customFormat="false" ht="14.25" hidden="false" customHeight="false" outlineLevel="0" collapsed="false">
      <c r="A83" s="281"/>
      <c r="B83" s="281"/>
      <c r="C83" s="281"/>
      <c r="D83" s="281"/>
      <c r="E83" s="281"/>
      <c r="F83" s="281"/>
      <c r="G83" s="281"/>
      <c r="H83" s="281"/>
      <c r="I83" s="281"/>
      <c r="J83" s="281"/>
      <c r="K83" s="281"/>
      <c r="L83" s="281"/>
      <c r="M83" s="281"/>
      <c r="N83" s="281"/>
      <c r="O83" s="281"/>
      <c r="P83" s="281"/>
      <c r="Q83" s="281"/>
      <c r="R83" s="281"/>
      <c r="S83" s="281"/>
      <c r="T83" s="281"/>
      <c r="U83" s="281"/>
      <c r="V83" s="281"/>
      <c r="W83" s="281"/>
      <c r="X83" s="281"/>
      <c r="Y83" s="281"/>
      <c r="Z83" s="281"/>
      <c r="AA83" s="281"/>
      <c r="AB83" s="281"/>
      <c r="AC83" s="281"/>
      <c r="AD83" s="281"/>
      <c r="AE83" s="281"/>
      <c r="AF83" s="281"/>
      <c r="AG83" s="281"/>
      <c r="AH83" s="281"/>
    </row>
    <row r="84" customFormat="false" ht="14.25" hidden="false" customHeight="false" outlineLevel="0" collapsed="false">
      <c r="A84" s="281"/>
      <c r="B84" s="281"/>
      <c r="C84" s="281"/>
      <c r="D84" s="281"/>
      <c r="E84" s="281"/>
      <c r="F84" s="281"/>
      <c r="G84" s="281"/>
      <c r="H84" s="281"/>
      <c r="I84" s="281"/>
      <c r="J84" s="281"/>
      <c r="K84" s="281"/>
      <c r="L84" s="281"/>
      <c r="M84" s="281"/>
      <c r="N84" s="281"/>
      <c r="O84" s="281"/>
      <c r="P84" s="281"/>
      <c r="Q84" s="281"/>
      <c r="R84" s="281"/>
      <c r="S84" s="281"/>
      <c r="T84" s="281"/>
      <c r="U84" s="281"/>
      <c r="V84" s="281"/>
      <c r="W84" s="281"/>
      <c r="X84" s="281"/>
      <c r="Y84" s="281"/>
      <c r="Z84" s="281"/>
      <c r="AA84" s="281"/>
      <c r="AB84" s="281"/>
      <c r="AC84" s="281"/>
      <c r="AD84" s="281"/>
      <c r="AE84" s="281"/>
      <c r="AF84" s="281"/>
      <c r="AG84" s="281"/>
      <c r="AH84" s="281"/>
    </row>
    <row r="85" customFormat="false" ht="14.25" hidden="false" customHeight="false" outlineLevel="0" collapsed="false">
      <c r="A85" s="281"/>
      <c r="B85" s="281"/>
      <c r="C85" s="281"/>
      <c r="D85" s="281"/>
      <c r="E85" s="281"/>
      <c r="F85" s="281"/>
      <c r="G85" s="281"/>
      <c r="H85" s="281"/>
      <c r="I85" s="281"/>
      <c r="J85" s="281"/>
      <c r="K85" s="281"/>
      <c r="L85" s="281"/>
      <c r="M85" s="281"/>
      <c r="N85" s="281"/>
      <c r="O85" s="281"/>
      <c r="P85" s="281"/>
      <c r="Q85" s="281"/>
      <c r="R85" s="281"/>
      <c r="S85" s="281"/>
      <c r="T85" s="281"/>
      <c r="U85" s="281"/>
      <c r="V85" s="281"/>
      <c r="W85" s="281"/>
      <c r="X85" s="281"/>
      <c r="Y85" s="281"/>
      <c r="Z85" s="281"/>
      <c r="AA85" s="281"/>
      <c r="AB85" s="281"/>
      <c r="AC85" s="281"/>
      <c r="AD85" s="281"/>
      <c r="AE85" s="281"/>
      <c r="AF85" s="281"/>
      <c r="AG85" s="281"/>
      <c r="AH85" s="281"/>
    </row>
    <row r="86" customFormat="false" ht="14.25" hidden="false" customHeight="false" outlineLevel="0" collapsed="false">
      <c r="A86" s="281"/>
      <c r="B86" s="281"/>
      <c r="C86" s="281"/>
      <c r="D86" s="281"/>
      <c r="E86" s="281"/>
      <c r="F86" s="281"/>
      <c r="G86" s="281"/>
      <c r="H86" s="281"/>
      <c r="I86" s="281"/>
      <c r="J86" s="281"/>
      <c r="K86" s="281"/>
      <c r="L86" s="281"/>
      <c r="M86" s="281"/>
      <c r="N86" s="281"/>
      <c r="O86" s="281"/>
      <c r="P86" s="281"/>
      <c r="Q86" s="281"/>
      <c r="R86" s="281"/>
      <c r="S86" s="281"/>
      <c r="T86" s="281"/>
      <c r="U86" s="281"/>
      <c r="V86" s="281"/>
      <c r="W86" s="281"/>
      <c r="X86" s="281"/>
      <c r="Y86" s="281"/>
      <c r="Z86" s="281"/>
      <c r="AA86" s="281"/>
      <c r="AB86" s="281"/>
      <c r="AC86" s="281"/>
      <c r="AD86" s="281"/>
      <c r="AE86" s="281"/>
      <c r="AF86" s="281"/>
      <c r="AG86" s="281"/>
      <c r="AH86" s="281"/>
    </row>
    <row r="87" customFormat="false" ht="14.25" hidden="false" customHeight="false" outlineLevel="0" collapsed="false">
      <c r="A87" s="281"/>
      <c r="B87" s="281"/>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281"/>
      <c r="AB87" s="281"/>
      <c r="AC87" s="281"/>
      <c r="AD87" s="281"/>
      <c r="AE87" s="281"/>
      <c r="AF87" s="281"/>
      <c r="AG87" s="281"/>
      <c r="AH87" s="281"/>
    </row>
    <row r="88" customFormat="false" ht="14.25" hidden="false" customHeight="false" outlineLevel="0" collapsed="false">
      <c r="A88" s="281"/>
      <c r="B88" s="281"/>
      <c r="C88" s="281"/>
      <c r="D88" s="281"/>
      <c r="E88" s="281"/>
      <c r="F88" s="281"/>
      <c r="G88" s="281"/>
      <c r="H88" s="281"/>
      <c r="I88" s="281"/>
      <c r="J88" s="281"/>
      <c r="K88" s="281"/>
      <c r="L88" s="281"/>
      <c r="M88" s="281"/>
      <c r="N88" s="281"/>
      <c r="O88" s="281"/>
      <c r="P88" s="281"/>
      <c r="Q88" s="281"/>
      <c r="R88" s="281"/>
      <c r="S88" s="281"/>
      <c r="T88" s="281"/>
      <c r="U88" s="281"/>
      <c r="V88" s="281"/>
      <c r="W88" s="281"/>
      <c r="X88" s="281"/>
      <c r="Y88" s="281"/>
      <c r="Z88" s="281"/>
      <c r="AA88" s="281"/>
      <c r="AB88" s="281"/>
      <c r="AC88" s="281"/>
      <c r="AD88" s="281"/>
      <c r="AE88" s="281"/>
      <c r="AF88" s="281"/>
      <c r="AG88" s="281"/>
      <c r="AH88" s="281"/>
    </row>
    <row r="89" customFormat="false" ht="14.25" hidden="false" customHeight="false" outlineLevel="0" collapsed="false">
      <c r="A89" s="281"/>
      <c r="B89" s="281"/>
      <c r="C89" s="281"/>
      <c r="D89" s="281"/>
      <c r="E89" s="281"/>
      <c r="F89" s="281"/>
      <c r="G89" s="281"/>
      <c r="H89" s="281"/>
      <c r="I89" s="281"/>
      <c r="J89" s="281"/>
      <c r="K89" s="281"/>
      <c r="L89" s="281"/>
      <c r="M89" s="281"/>
      <c r="N89" s="281"/>
      <c r="O89" s="281"/>
      <c r="P89" s="281"/>
      <c r="Q89" s="281"/>
      <c r="R89" s="281"/>
      <c r="S89" s="281"/>
      <c r="T89" s="281"/>
      <c r="U89" s="281"/>
      <c r="V89" s="281"/>
      <c r="W89" s="281"/>
      <c r="X89" s="281"/>
      <c r="Y89" s="281"/>
      <c r="Z89" s="281"/>
      <c r="AA89" s="281"/>
      <c r="AB89" s="281"/>
      <c r="AC89" s="281"/>
      <c r="AD89" s="281"/>
      <c r="AE89" s="281"/>
      <c r="AF89" s="281"/>
      <c r="AG89" s="281"/>
      <c r="AH89" s="281"/>
    </row>
    <row r="90" customFormat="false" ht="14.25" hidden="false" customHeight="false" outlineLevel="0" collapsed="false">
      <c r="A90" s="281"/>
      <c r="B90" s="281"/>
      <c r="C90" s="281"/>
      <c r="D90" s="281"/>
      <c r="E90" s="281"/>
      <c r="F90" s="281"/>
      <c r="G90" s="281"/>
      <c r="H90" s="281"/>
      <c r="I90" s="281"/>
      <c r="J90" s="281"/>
      <c r="K90" s="281"/>
      <c r="L90" s="281"/>
      <c r="M90" s="281"/>
      <c r="N90" s="281"/>
      <c r="O90" s="281"/>
      <c r="P90" s="281"/>
      <c r="Q90" s="281"/>
      <c r="R90" s="281"/>
      <c r="S90" s="281"/>
      <c r="T90" s="281"/>
      <c r="U90" s="281"/>
      <c r="V90" s="281"/>
      <c r="W90" s="281"/>
      <c r="X90" s="281"/>
      <c r="Y90" s="281"/>
      <c r="Z90" s="281"/>
      <c r="AA90" s="281"/>
      <c r="AB90" s="281"/>
      <c r="AC90" s="281"/>
      <c r="AD90" s="281"/>
      <c r="AE90" s="281"/>
      <c r="AF90" s="281"/>
      <c r="AG90" s="281"/>
      <c r="AH90" s="281"/>
    </row>
    <row r="91" customFormat="false" ht="14.25" hidden="false" customHeight="false" outlineLevel="0" collapsed="false">
      <c r="A91" s="281"/>
      <c r="B91" s="281"/>
      <c r="C91" s="281"/>
      <c r="D91" s="281"/>
      <c r="E91" s="281"/>
      <c r="F91" s="281"/>
      <c r="G91" s="281"/>
      <c r="H91" s="281"/>
      <c r="I91" s="281"/>
      <c r="J91" s="281"/>
      <c r="K91" s="281"/>
      <c r="L91" s="281"/>
      <c r="M91" s="281"/>
      <c r="N91" s="281"/>
      <c r="O91" s="281"/>
      <c r="P91" s="281"/>
      <c r="Q91" s="281"/>
      <c r="R91" s="281"/>
      <c r="S91" s="281"/>
      <c r="T91" s="281"/>
      <c r="U91" s="281"/>
      <c r="V91" s="281"/>
      <c r="W91" s="281"/>
      <c r="X91" s="281"/>
      <c r="Y91" s="281"/>
      <c r="Z91" s="281"/>
      <c r="AA91" s="281"/>
      <c r="AB91" s="281"/>
      <c r="AC91" s="281"/>
      <c r="AD91" s="281"/>
      <c r="AE91" s="281"/>
      <c r="AF91" s="281"/>
      <c r="AG91" s="281"/>
      <c r="AH91" s="281"/>
    </row>
    <row r="92" customFormat="false" ht="14.25" hidden="false" customHeight="false" outlineLevel="0" collapsed="false">
      <c r="A92" s="281"/>
      <c r="B92" s="281"/>
      <c r="C92" s="281"/>
      <c r="D92" s="281"/>
      <c r="E92" s="281"/>
      <c r="F92" s="281"/>
      <c r="G92" s="281"/>
      <c r="H92" s="281"/>
      <c r="I92" s="281"/>
      <c r="J92" s="281"/>
      <c r="K92" s="281"/>
      <c r="L92" s="281"/>
      <c r="M92" s="281"/>
      <c r="N92" s="281"/>
      <c r="O92" s="281"/>
      <c r="P92" s="281"/>
      <c r="Q92" s="281"/>
      <c r="R92" s="281"/>
      <c r="S92" s="281"/>
      <c r="T92" s="281"/>
      <c r="U92" s="281"/>
      <c r="V92" s="281"/>
      <c r="W92" s="281"/>
      <c r="X92" s="281"/>
      <c r="Y92" s="281"/>
      <c r="Z92" s="281"/>
      <c r="AA92" s="281"/>
      <c r="AB92" s="281"/>
      <c r="AC92" s="281"/>
      <c r="AD92" s="281"/>
      <c r="AE92" s="281"/>
      <c r="AF92" s="281"/>
      <c r="AG92" s="281"/>
      <c r="AH92" s="281"/>
    </row>
    <row r="93" customFormat="false" ht="14.25" hidden="false" customHeight="false" outlineLevel="0" collapsed="false">
      <c r="A93" s="281"/>
      <c r="B93" s="281"/>
      <c r="C93" s="281"/>
      <c r="D93" s="281"/>
      <c r="E93" s="281"/>
      <c r="F93" s="281"/>
      <c r="G93" s="281"/>
      <c r="H93" s="281"/>
      <c r="I93" s="281"/>
      <c r="J93" s="281"/>
      <c r="K93" s="281"/>
      <c r="L93" s="281"/>
      <c r="M93" s="281"/>
      <c r="N93" s="281"/>
      <c r="O93" s="281"/>
      <c r="P93" s="281"/>
      <c r="Q93" s="281"/>
      <c r="R93" s="281"/>
      <c r="S93" s="281"/>
      <c r="T93" s="281"/>
      <c r="U93" s="281"/>
      <c r="V93" s="281"/>
      <c r="W93" s="281"/>
      <c r="X93" s="281"/>
      <c r="Y93" s="281"/>
      <c r="Z93" s="281"/>
      <c r="AA93" s="281"/>
      <c r="AB93" s="281"/>
      <c r="AC93" s="281"/>
      <c r="AD93" s="281"/>
      <c r="AE93" s="281"/>
      <c r="AF93" s="281"/>
      <c r="AG93" s="281"/>
      <c r="AH93" s="281"/>
    </row>
    <row r="94" customFormat="false" ht="14.25" hidden="false" customHeight="false" outlineLevel="0" collapsed="false">
      <c r="A94" s="281"/>
      <c r="B94" s="281"/>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281"/>
      <c r="AB94" s="281"/>
      <c r="AC94" s="281"/>
      <c r="AD94" s="281"/>
      <c r="AE94" s="281"/>
      <c r="AF94" s="281"/>
      <c r="AG94" s="281"/>
      <c r="AH94" s="281"/>
    </row>
    <row r="95" customFormat="false" ht="14.25" hidden="false" customHeight="false" outlineLevel="0" collapsed="false">
      <c r="A95" s="281"/>
      <c r="B95" s="281"/>
      <c r="C95" s="281"/>
      <c r="D95" s="281"/>
      <c r="E95" s="281"/>
      <c r="F95" s="281"/>
      <c r="G95" s="281"/>
      <c r="H95" s="281"/>
      <c r="I95" s="281"/>
      <c r="J95" s="281"/>
      <c r="K95" s="281"/>
      <c r="L95" s="281"/>
      <c r="M95" s="281"/>
      <c r="N95" s="281"/>
      <c r="O95" s="281"/>
      <c r="P95" s="281"/>
      <c r="Q95" s="281"/>
      <c r="R95" s="281"/>
      <c r="S95" s="281"/>
      <c r="T95" s="281"/>
      <c r="U95" s="281"/>
      <c r="V95" s="281"/>
      <c r="W95" s="281"/>
      <c r="X95" s="281"/>
      <c r="Y95" s="281"/>
      <c r="Z95" s="281"/>
      <c r="AA95" s="281"/>
      <c r="AB95" s="281"/>
      <c r="AC95" s="281"/>
      <c r="AD95" s="281"/>
      <c r="AE95" s="281"/>
      <c r="AF95" s="281"/>
      <c r="AG95" s="281"/>
      <c r="AH95" s="281"/>
    </row>
    <row r="96" customFormat="false" ht="14.25" hidden="false" customHeight="false" outlineLevel="0" collapsed="false">
      <c r="A96" s="281"/>
      <c r="B96" s="281"/>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281"/>
      <c r="AB96" s="281"/>
      <c r="AC96" s="281"/>
      <c r="AD96" s="281"/>
      <c r="AE96" s="281"/>
      <c r="AF96" s="281"/>
      <c r="AG96" s="281"/>
      <c r="AH96" s="281"/>
    </row>
    <row r="97" customFormat="false" ht="14.25" hidden="false" customHeight="false" outlineLevel="0" collapsed="false">
      <c r="A97" s="281"/>
      <c r="B97" s="281"/>
      <c r="C97" s="281"/>
      <c r="D97" s="281"/>
      <c r="E97" s="281"/>
      <c r="F97" s="281"/>
      <c r="G97" s="281"/>
      <c r="H97" s="281"/>
      <c r="I97" s="281"/>
      <c r="J97" s="281"/>
      <c r="K97" s="281"/>
      <c r="L97" s="281"/>
      <c r="M97" s="281"/>
      <c r="N97" s="281"/>
      <c r="O97" s="281"/>
      <c r="P97" s="281"/>
      <c r="Q97" s="281"/>
      <c r="R97" s="281"/>
      <c r="S97" s="281"/>
      <c r="T97" s="281"/>
      <c r="U97" s="281"/>
      <c r="V97" s="281"/>
      <c r="W97" s="281"/>
      <c r="X97" s="281"/>
      <c r="Y97" s="281"/>
      <c r="Z97" s="281"/>
      <c r="AA97" s="281"/>
      <c r="AB97" s="281"/>
      <c r="AC97" s="281"/>
      <c r="AD97" s="281"/>
      <c r="AE97" s="281"/>
      <c r="AF97" s="281"/>
      <c r="AG97" s="281"/>
      <c r="AH97" s="281"/>
    </row>
    <row r="98" customFormat="false" ht="14.25" hidden="false" customHeight="false" outlineLevel="0" collapsed="false">
      <c r="A98" s="281"/>
      <c r="B98" s="281"/>
      <c r="C98" s="281"/>
      <c r="D98" s="281"/>
      <c r="E98" s="281"/>
      <c r="F98" s="281"/>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c r="AH98" s="281"/>
    </row>
    <row r="99" customFormat="false" ht="14.25" hidden="false" customHeight="false" outlineLevel="0" collapsed="false">
      <c r="A99" s="281"/>
      <c r="B99" s="281"/>
      <c r="C99" s="281"/>
      <c r="D99" s="281"/>
      <c r="E99" s="281"/>
      <c r="F99" s="281"/>
      <c r="G99" s="281"/>
      <c r="H99" s="281"/>
      <c r="I99" s="281"/>
      <c r="J99" s="281"/>
      <c r="K99" s="281"/>
      <c r="L99" s="281"/>
      <c r="M99" s="281"/>
      <c r="N99" s="281"/>
      <c r="O99" s="281"/>
      <c r="P99" s="281"/>
      <c r="Q99" s="281"/>
      <c r="R99" s="281"/>
      <c r="S99" s="281"/>
      <c r="T99" s="281"/>
      <c r="U99" s="281"/>
      <c r="V99" s="281"/>
      <c r="W99" s="281"/>
      <c r="X99" s="281"/>
      <c r="Y99" s="281"/>
      <c r="Z99" s="281"/>
      <c r="AA99" s="281"/>
      <c r="AB99" s="281"/>
      <c r="AC99" s="281"/>
      <c r="AD99" s="281"/>
      <c r="AE99" s="281"/>
      <c r="AF99" s="281"/>
      <c r="AG99" s="281"/>
      <c r="AH99" s="281"/>
    </row>
    <row r="100" customFormat="false" ht="14.25" hidden="false" customHeight="false" outlineLevel="0" collapsed="false">
      <c r="A100" s="281"/>
      <c r="B100" s="281"/>
      <c r="C100" s="281"/>
      <c r="D100" s="281"/>
      <c r="E100" s="281"/>
      <c r="F100" s="281"/>
      <c r="G100" s="281"/>
      <c r="H100" s="281"/>
      <c r="I100" s="281"/>
      <c r="J100" s="281"/>
      <c r="K100" s="281"/>
      <c r="L100" s="281"/>
      <c r="M100" s="281"/>
      <c r="N100" s="281"/>
      <c r="O100" s="281"/>
      <c r="P100" s="281"/>
      <c r="Q100" s="281"/>
      <c r="R100" s="281"/>
      <c r="S100" s="281"/>
      <c r="T100" s="281"/>
      <c r="U100" s="281"/>
      <c r="V100" s="281"/>
      <c r="W100" s="281"/>
      <c r="X100" s="281"/>
      <c r="Y100" s="281"/>
      <c r="Z100" s="281"/>
      <c r="AA100" s="281"/>
      <c r="AB100" s="281"/>
      <c r="AC100" s="281"/>
      <c r="AD100" s="281"/>
      <c r="AE100" s="281"/>
      <c r="AF100" s="281"/>
      <c r="AG100" s="281"/>
      <c r="AH100" s="281"/>
    </row>
    <row r="101" customFormat="false" ht="14.25" hidden="false" customHeight="false" outlineLevel="0" collapsed="false">
      <c r="A101" s="281"/>
      <c r="B101" s="281"/>
      <c r="C101" s="281"/>
      <c r="D101" s="281"/>
      <c r="E101" s="281"/>
      <c r="F101" s="281"/>
      <c r="G101" s="281"/>
      <c r="H101" s="281"/>
      <c r="I101" s="281"/>
      <c r="J101" s="281"/>
      <c r="K101" s="281"/>
      <c r="L101" s="281"/>
      <c r="M101" s="281"/>
      <c r="N101" s="281"/>
      <c r="O101" s="281"/>
      <c r="P101" s="281"/>
      <c r="Q101" s="281"/>
      <c r="R101" s="281"/>
      <c r="S101" s="281"/>
      <c r="T101" s="281"/>
      <c r="U101" s="281"/>
      <c r="V101" s="281"/>
      <c r="W101" s="281"/>
      <c r="X101" s="281"/>
      <c r="Y101" s="281"/>
      <c r="Z101" s="281"/>
      <c r="AA101" s="281"/>
      <c r="AB101" s="281"/>
      <c r="AC101" s="281"/>
      <c r="AD101" s="281"/>
      <c r="AE101" s="281"/>
      <c r="AF101" s="281"/>
      <c r="AG101" s="281"/>
      <c r="AH101" s="281"/>
    </row>
    <row r="102" customFormat="false" ht="14.25" hidden="false" customHeight="false" outlineLevel="0" collapsed="false">
      <c r="A102" s="281"/>
      <c r="B102" s="281"/>
      <c r="C102" s="281"/>
      <c r="D102" s="281"/>
      <c r="E102" s="281"/>
      <c r="F102" s="281"/>
      <c r="G102" s="281"/>
      <c r="H102" s="281"/>
      <c r="I102" s="281"/>
      <c r="J102" s="281"/>
      <c r="K102" s="281"/>
      <c r="L102" s="281"/>
      <c r="M102" s="281"/>
      <c r="N102" s="281"/>
      <c r="O102" s="281"/>
      <c r="P102" s="281"/>
      <c r="Q102" s="281"/>
      <c r="R102" s="281"/>
      <c r="S102" s="281"/>
      <c r="T102" s="281"/>
      <c r="U102" s="281"/>
      <c r="V102" s="281"/>
      <c r="W102" s="281"/>
      <c r="X102" s="281"/>
      <c r="Y102" s="281"/>
      <c r="Z102" s="281"/>
      <c r="AA102" s="281"/>
      <c r="AB102" s="281"/>
      <c r="AC102" s="281"/>
      <c r="AD102" s="281"/>
      <c r="AE102" s="281"/>
      <c r="AF102" s="281"/>
      <c r="AG102" s="281"/>
      <c r="AH102" s="281"/>
    </row>
    <row r="103" customFormat="false" ht="14.25" hidden="false" customHeight="false" outlineLevel="0" collapsed="false">
      <c r="A103" s="281"/>
      <c r="B103" s="281"/>
      <c r="C103" s="281"/>
      <c r="D103" s="281"/>
      <c r="E103" s="281"/>
      <c r="F103" s="281"/>
      <c r="G103" s="281"/>
      <c r="H103" s="281"/>
      <c r="I103" s="281"/>
      <c r="J103" s="281"/>
      <c r="K103" s="281"/>
      <c r="L103" s="281"/>
      <c r="M103" s="281"/>
      <c r="N103" s="281"/>
      <c r="O103" s="281"/>
      <c r="P103" s="281"/>
      <c r="Q103" s="281"/>
      <c r="R103" s="281"/>
      <c r="S103" s="281"/>
      <c r="T103" s="281"/>
      <c r="U103" s="281"/>
      <c r="V103" s="281"/>
      <c r="W103" s="281"/>
      <c r="X103" s="281"/>
      <c r="Y103" s="281"/>
      <c r="Z103" s="281"/>
      <c r="AA103" s="281"/>
      <c r="AB103" s="281"/>
      <c r="AC103" s="281"/>
      <c r="AD103" s="281"/>
      <c r="AE103" s="281"/>
      <c r="AF103" s="281"/>
      <c r="AG103" s="281"/>
      <c r="AH103" s="281"/>
    </row>
    <row r="104" customFormat="false" ht="14.25" hidden="false" customHeight="false" outlineLevel="0" collapsed="false">
      <c r="A104" s="281"/>
      <c r="B104" s="281"/>
      <c r="C104" s="281"/>
      <c r="D104" s="281"/>
      <c r="E104" s="281"/>
      <c r="F104" s="281"/>
      <c r="G104" s="281"/>
      <c r="H104" s="281"/>
      <c r="I104" s="281"/>
      <c r="J104" s="281"/>
      <c r="K104" s="281"/>
      <c r="L104" s="281"/>
      <c r="M104" s="281"/>
      <c r="N104" s="281"/>
      <c r="O104" s="281"/>
      <c r="P104" s="281"/>
      <c r="Q104" s="281"/>
      <c r="R104" s="281"/>
      <c r="S104" s="281"/>
      <c r="T104" s="281"/>
      <c r="U104" s="281"/>
      <c r="V104" s="281"/>
      <c r="W104" s="281"/>
      <c r="X104" s="281"/>
      <c r="Y104" s="281"/>
      <c r="Z104" s="281"/>
      <c r="AA104" s="281"/>
      <c r="AB104" s="281"/>
      <c r="AC104" s="281"/>
      <c r="AD104" s="281"/>
      <c r="AE104" s="281"/>
      <c r="AF104" s="281"/>
      <c r="AG104" s="281"/>
      <c r="AH104" s="281"/>
    </row>
    <row r="105" customFormat="false" ht="14.25" hidden="false" customHeight="false" outlineLevel="0" collapsed="false">
      <c r="A105" s="281"/>
      <c r="B105" s="281"/>
      <c r="C105" s="281"/>
      <c r="D105" s="281"/>
      <c r="E105" s="281"/>
      <c r="F105" s="281"/>
      <c r="G105" s="281"/>
      <c r="H105" s="281"/>
      <c r="I105" s="281"/>
      <c r="J105" s="281"/>
      <c r="K105" s="281"/>
      <c r="L105" s="281"/>
      <c r="M105" s="281"/>
      <c r="N105" s="281"/>
      <c r="O105" s="281"/>
      <c r="P105" s="281"/>
      <c r="Q105" s="281"/>
      <c r="R105" s="281"/>
      <c r="S105" s="281"/>
      <c r="T105" s="281"/>
      <c r="U105" s="281"/>
      <c r="V105" s="281"/>
      <c r="W105" s="281"/>
      <c r="X105" s="281"/>
      <c r="Y105" s="281"/>
      <c r="Z105" s="281"/>
      <c r="AA105" s="281"/>
      <c r="AB105" s="281"/>
      <c r="AC105" s="281"/>
      <c r="AD105" s="281"/>
      <c r="AE105" s="281"/>
      <c r="AF105" s="281"/>
      <c r="AG105" s="281"/>
      <c r="AH105" s="281"/>
    </row>
    <row r="106" customFormat="false" ht="14.25" hidden="false" customHeight="false" outlineLevel="0" collapsed="false">
      <c r="A106" s="281"/>
      <c r="B106" s="281"/>
      <c r="C106" s="281"/>
      <c r="D106" s="281"/>
      <c r="E106" s="281"/>
      <c r="F106" s="281"/>
      <c r="G106" s="281"/>
      <c r="H106" s="281"/>
      <c r="I106" s="281"/>
      <c r="J106" s="281"/>
      <c r="K106" s="281"/>
      <c r="L106" s="281"/>
      <c r="M106" s="281"/>
      <c r="N106" s="281"/>
      <c r="O106" s="281"/>
      <c r="P106" s="281"/>
      <c r="Q106" s="281"/>
      <c r="R106" s="281"/>
      <c r="S106" s="281"/>
      <c r="T106" s="281"/>
      <c r="U106" s="281"/>
      <c r="V106" s="281"/>
      <c r="W106" s="281"/>
      <c r="X106" s="281"/>
      <c r="Y106" s="281"/>
      <c r="Z106" s="281"/>
      <c r="AA106" s="281"/>
      <c r="AB106" s="281"/>
      <c r="AC106" s="281"/>
      <c r="AD106" s="281"/>
      <c r="AE106" s="281"/>
      <c r="AF106" s="281"/>
      <c r="AG106" s="281"/>
      <c r="AH106" s="281"/>
    </row>
    <row r="107" customFormat="false" ht="14.25" hidden="false" customHeight="false" outlineLevel="0" collapsed="false">
      <c r="A107" s="281"/>
      <c r="B107" s="281"/>
      <c r="C107" s="281"/>
      <c r="D107" s="281"/>
      <c r="E107" s="281"/>
      <c r="F107" s="281"/>
      <c r="G107" s="281"/>
      <c r="H107" s="281"/>
      <c r="I107" s="281"/>
      <c r="J107" s="281"/>
      <c r="K107" s="281"/>
      <c r="L107" s="281"/>
      <c r="M107" s="281"/>
      <c r="N107" s="281"/>
      <c r="O107" s="281"/>
      <c r="P107" s="281"/>
      <c r="Q107" s="281"/>
      <c r="R107" s="281"/>
      <c r="S107" s="281"/>
      <c r="T107" s="281"/>
      <c r="U107" s="281"/>
      <c r="V107" s="281"/>
      <c r="W107" s="281"/>
      <c r="X107" s="281"/>
      <c r="Y107" s="281"/>
      <c r="Z107" s="281"/>
      <c r="AA107" s="281"/>
      <c r="AB107" s="281"/>
      <c r="AC107" s="281"/>
      <c r="AD107" s="281"/>
      <c r="AE107" s="281"/>
      <c r="AF107" s="281"/>
      <c r="AG107" s="281"/>
      <c r="AH107" s="281"/>
    </row>
    <row r="108" customFormat="false" ht="14.25" hidden="false" customHeight="false" outlineLevel="0" collapsed="false">
      <c r="A108" s="281"/>
      <c r="B108" s="281"/>
      <c r="C108" s="281"/>
      <c r="D108" s="281"/>
      <c r="E108" s="281"/>
      <c r="F108" s="281"/>
      <c r="G108" s="281"/>
      <c r="H108" s="281"/>
      <c r="I108" s="281"/>
      <c r="J108" s="281"/>
      <c r="K108" s="281"/>
      <c r="L108" s="281"/>
      <c r="M108" s="281"/>
      <c r="N108" s="281"/>
      <c r="O108" s="281"/>
      <c r="P108" s="281"/>
      <c r="Q108" s="281"/>
      <c r="R108" s="281"/>
      <c r="S108" s="281"/>
      <c r="T108" s="281"/>
      <c r="U108" s="281"/>
      <c r="V108" s="281"/>
      <c r="W108" s="281"/>
      <c r="X108" s="281"/>
      <c r="Y108" s="281"/>
      <c r="Z108" s="281"/>
      <c r="AA108" s="281"/>
      <c r="AB108" s="281"/>
      <c r="AC108" s="281"/>
      <c r="AD108" s="281"/>
      <c r="AE108" s="281"/>
      <c r="AF108" s="281"/>
      <c r="AG108" s="281"/>
      <c r="AH108" s="281"/>
    </row>
    <row r="109" customFormat="false" ht="14.25" hidden="false" customHeight="false" outlineLevel="0" collapsed="false">
      <c r="A109" s="281"/>
      <c r="B109" s="281"/>
      <c r="C109" s="281"/>
      <c r="D109" s="281"/>
      <c r="E109" s="281"/>
      <c r="F109" s="281"/>
      <c r="G109" s="281"/>
      <c r="H109" s="281"/>
      <c r="I109" s="281"/>
      <c r="J109" s="281"/>
      <c r="K109" s="281"/>
      <c r="L109" s="281"/>
      <c r="M109" s="281"/>
      <c r="N109" s="281"/>
      <c r="O109" s="281"/>
      <c r="P109" s="281"/>
      <c r="Q109" s="281"/>
      <c r="R109" s="281"/>
      <c r="S109" s="281"/>
      <c r="T109" s="281"/>
      <c r="U109" s="281"/>
      <c r="V109" s="281"/>
      <c r="W109" s="281"/>
      <c r="X109" s="281"/>
      <c r="Y109" s="281"/>
      <c r="Z109" s="281"/>
      <c r="AA109" s="281"/>
      <c r="AB109" s="281"/>
      <c r="AC109" s="281"/>
      <c r="AD109" s="281"/>
      <c r="AE109" s="281"/>
      <c r="AF109" s="281"/>
      <c r="AG109" s="281"/>
      <c r="AH109" s="281"/>
    </row>
    <row r="110" customFormat="false" ht="14.25" hidden="false" customHeight="false" outlineLevel="0" collapsed="false">
      <c r="A110" s="281"/>
      <c r="B110" s="281"/>
      <c r="C110" s="281"/>
      <c r="D110" s="281"/>
      <c r="E110" s="281"/>
      <c r="F110" s="281"/>
      <c r="G110" s="281"/>
      <c r="H110" s="281"/>
      <c r="I110" s="281"/>
      <c r="J110" s="281"/>
      <c r="K110" s="281"/>
      <c r="L110" s="281"/>
      <c r="M110" s="281"/>
      <c r="N110" s="281"/>
      <c r="O110" s="281"/>
      <c r="P110" s="281"/>
      <c r="Q110" s="281"/>
      <c r="R110" s="281"/>
      <c r="S110" s="281"/>
      <c r="T110" s="281"/>
      <c r="U110" s="281"/>
      <c r="V110" s="281"/>
      <c r="W110" s="281"/>
      <c r="X110" s="281"/>
      <c r="Y110" s="281"/>
      <c r="Z110" s="281"/>
      <c r="AA110" s="281"/>
      <c r="AB110" s="281"/>
      <c r="AC110" s="281"/>
      <c r="AD110" s="281"/>
      <c r="AE110" s="281"/>
      <c r="AF110" s="281"/>
      <c r="AG110" s="281"/>
      <c r="AH110" s="281"/>
    </row>
    <row r="111" customFormat="false" ht="14.25" hidden="false" customHeight="false" outlineLevel="0" collapsed="false">
      <c r="A111" s="281"/>
      <c r="B111" s="281"/>
      <c r="C111" s="281"/>
      <c r="D111" s="281"/>
      <c r="E111" s="281"/>
      <c r="F111" s="281"/>
      <c r="G111" s="281"/>
      <c r="H111" s="281"/>
      <c r="I111" s="281"/>
      <c r="J111" s="281"/>
      <c r="K111" s="281"/>
      <c r="L111" s="281"/>
      <c r="M111" s="281"/>
      <c r="N111" s="281"/>
      <c r="O111" s="281"/>
      <c r="P111" s="281"/>
      <c r="Q111" s="281"/>
      <c r="R111" s="281"/>
      <c r="S111" s="281"/>
      <c r="T111" s="281"/>
      <c r="U111" s="281"/>
      <c r="V111" s="281"/>
      <c r="W111" s="281"/>
      <c r="X111" s="281"/>
      <c r="Y111" s="281"/>
      <c r="Z111" s="281"/>
      <c r="AA111" s="281"/>
      <c r="AB111" s="281"/>
      <c r="AC111" s="281"/>
      <c r="AD111" s="281"/>
      <c r="AE111" s="281"/>
      <c r="AF111" s="281"/>
      <c r="AG111" s="281"/>
      <c r="AH111" s="281"/>
    </row>
    <row r="112" customFormat="false" ht="14.25" hidden="false" customHeight="false" outlineLevel="0" collapsed="false">
      <c r="A112" s="281"/>
      <c r="B112" s="281"/>
      <c r="C112" s="281"/>
      <c r="D112" s="281"/>
      <c r="E112" s="281"/>
      <c r="F112" s="281"/>
      <c r="G112" s="281"/>
      <c r="H112" s="281"/>
      <c r="I112" s="281"/>
      <c r="J112" s="281"/>
      <c r="K112" s="281"/>
      <c r="L112" s="281"/>
      <c r="M112" s="281"/>
      <c r="N112" s="281"/>
      <c r="O112" s="281"/>
      <c r="P112" s="281"/>
      <c r="Q112" s="281"/>
      <c r="R112" s="281"/>
      <c r="S112" s="281"/>
      <c r="T112" s="281"/>
      <c r="U112" s="281"/>
      <c r="V112" s="281"/>
      <c r="W112" s="281"/>
      <c r="X112" s="281"/>
      <c r="Y112" s="281"/>
      <c r="Z112" s="281"/>
      <c r="AA112" s="281"/>
      <c r="AB112" s="281"/>
      <c r="AC112" s="281"/>
      <c r="AD112" s="281"/>
      <c r="AE112" s="281"/>
      <c r="AF112" s="281"/>
      <c r="AG112" s="281"/>
      <c r="AH112" s="281"/>
    </row>
    <row r="113" customFormat="false" ht="14.25" hidden="false" customHeight="false" outlineLevel="0" collapsed="false">
      <c r="A113" s="281"/>
      <c r="B113" s="281"/>
      <c r="C113" s="281"/>
      <c r="D113" s="281"/>
      <c r="E113" s="281"/>
      <c r="F113" s="281"/>
      <c r="G113" s="281"/>
      <c r="H113" s="281"/>
      <c r="I113" s="281"/>
      <c r="J113" s="281"/>
      <c r="K113" s="281"/>
      <c r="L113" s="281"/>
      <c r="M113" s="281"/>
      <c r="N113" s="281"/>
      <c r="O113" s="281"/>
      <c r="P113" s="281"/>
      <c r="Q113" s="281"/>
      <c r="R113" s="281"/>
      <c r="S113" s="281"/>
      <c r="T113" s="281"/>
      <c r="U113" s="281"/>
      <c r="V113" s="281"/>
      <c r="W113" s="281"/>
      <c r="X113" s="281"/>
      <c r="Y113" s="281"/>
      <c r="Z113" s="281"/>
      <c r="AA113" s="281"/>
      <c r="AB113" s="281"/>
      <c r="AC113" s="281"/>
      <c r="AD113" s="281"/>
      <c r="AE113" s="281"/>
      <c r="AF113" s="281"/>
      <c r="AG113" s="281"/>
      <c r="AH113" s="281"/>
    </row>
    <row r="114" customFormat="false" ht="14.25" hidden="false" customHeight="false" outlineLevel="0" collapsed="false">
      <c r="A114" s="281"/>
      <c r="B114" s="281"/>
      <c r="C114" s="281"/>
      <c r="D114" s="281"/>
      <c r="E114" s="281"/>
      <c r="F114" s="281"/>
      <c r="G114" s="281"/>
      <c r="H114" s="281"/>
      <c r="I114" s="281"/>
      <c r="J114" s="281"/>
      <c r="K114" s="281"/>
      <c r="L114" s="281"/>
      <c r="M114" s="281"/>
      <c r="N114" s="281"/>
      <c r="O114" s="281"/>
      <c r="P114" s="281"/>
      <c r="Q114" s="281"/>
      <c r="R114" s="281"/>
      <c r="S114" s="281"/>
      <c r="T114" s="281"/>
      <c r="U114" s="281"/>
      <c r="V114" s="281"/>
      <c r="W114" s="281"/>
      <c r="X114" s="281"/>
      <c r="Y114" s="281"/>
      <c r="Z114" s="281"/>
      <c r="AA114" s="281"/>
      <c r="AB114" s="281"/>
      <c r="AC114" s="281"/>
      <c r="AD114" s="281"/>
      <c r="AE114" s="281"/>
      <c r="AF114" s="281"/>
      <c r="AG114" s="281"/>
      <c r="AH114" s="281"/>
    </row>
    <row r="115" customFormat="false" ht="14.25" hidden="false" customHeight="false" outlineLevel="0" collapsed="false">
      <c r="A115" s="281"/>
      <c r="B115" s="281"/>
      <c r="C115" s="281"/>
      <c r="D115" s="281"/>
      <c r="E115" s="281"/>
      <c r="F115" s="281"/>
      <c r="G115" s="281"/>
      <c r="H115" s="281"/>
      <c r="I115" s="281"/>
      <c r="J115" s="281"/>
      <c r="K115" s="281"/>
      <c r="L115" s="281"/>
      <c r="M115" s="281"/>
      <c r="N115" s="281"/>
      <c r="O115" s="281"/>
      <c r="P115" s="281"/>
      <c r="Q115" s="281"/>
      <c r="R115" s="281"/>
      <c r="S115" s="281"/>
      <c r="T115" s="281"/>
      <c r="U115" s="281"/>
      <c r="V115" s="281"/>
      <c r="W115" s="281"/>
      <c r="X115" s="281"/>
      <c r="Y115" s="281"/>
      <c r="Z115" s="281"/>
      <c r="AA115" s="281"/>
      <c r="AB115" s="281"/>
      <c r="AC115" s="281"/>
      <c r="AD115" s="281"/>
      <c r="AE115" s="281"/>
      <c r="AF115" s="281"/>
      <c r="AG115" s="281"/>
      <c r="AH115" s="281"/>
    </row>
    <row r="116" customFormat="false" ht="14.25" hidden="false" customHeight="false" outlineLevel="0" collapsed="false">
      <c r="A116" s="281"/>
      <c r="B116" s="281"/>
      <c r="C116" s="281"/>
      <c r="D116" s="281"/>
      <c r="E116" s="281"/>
      <c r="F116" s="281"/>
      <c r="G116" s="281"/>
      <c r="H116" s="281"/>
      <c r="I116" s="281"/>
      <c r="J116" s="281"/>
      <c r="K116" s="281"/>
      <c r="L116" s="281"/>
      <c r="M116" s="281"/>
      <c r="N116" s="281"/>
      <c r="O116" s="281"/>
      <c r="P116" s="281"/>
      <c r="Q116" s="281"/>
      <c r="R116" s="281"/>
      <c r="S116" s="281"/>
      <c r="T116" s="281"/>
      <c r="U116" s="281"/>
      <c r="V116" s="281"/>
      <c r="W116" s="281"/>
      <c r="X116" s="281"/>
      <c r="Y116" s="281"/>
      <c r="Z116" s="281"/>
      <c r="AA116" s="281"/>
      <c r="AB116" s="281"/>
      <c r="AC116" s="281"/>
      <c r="AD116" s="281"/>
      <c r="AE116" s="281"/>
      <c r="AF116" s="281"/>
      <c r="AG116" s="281"/>
      <c r="AH116" s="281"/>
    </row>
    <row r="117" customFormat="false" ht="14.25" hidden="false" customHeight="false" outlineLevel="0" collapsed="false">
      <c r="A117" s="281"/>
      <c r="B117" s="281"/>
      <c r="C117" s="281"/>
      <c r="D117" s="281"/>
      <c r="E117" s="281"/>
      <c r="F117" s="281"/>
      <c r="G117" s="281"/>
      <c r="H117" s="281"/>
      <c r="I117" s="281"/>
      <c r="J117" s="281"/>
      <c r="K117" s="281"/>
      <c r="L117" s="281"/>
      <c r="M117" s="281"/>
      <c r="N117" s="281"/>
      <c r="O117" s="281"/>
      <c r="P117" s="281"/>
      <c r="Q117" s="281"/>
      <c r="R117" s="281"/>
      <c r="S117" s="281"/>
      <c r="T117" s="281"/>
      <c r="U117" s="281"/>
      <c r="V117" s="281"/>
      <c r="W117" s="281"/>
      <c r="X117" s="281"/>
      <c r="Y117" s="281"/>
      <c r="Z117" s="281"/>
      <c r="AA117" s="281"/>
      <c r="AB117" s="281"/>
      <c r="AC117" s="281"/>
      <c r="AD117" s="281"/>
      <c r="AE117" s="281"/>
      <c r="AF117" s="281"/>
      <c r="AG117" s="281"/>
      <c r="AH117" s="281"/>
    </row>
    <row r="118" customFormat="false" ht="14.25" hidden="false" customHeight="false" outlineLevel="0" collapsed="false">
      <c r="A118" s="281"/>
      <c r="B118" s="281"/>
      <c r="C118" s="281"/>
      <c r="D118" s="281"/>
      <c r="E118" s="281"/>
      <c r="F118" s="281"/>
      <c r="G118" s="281"/>
      <c r="H118" s="281"/>
      <c r="I118" s="281"/>
      <c r="J118" s="281"/>
      <c r="K118" s="281"/>
      <c r="L118" s="281"/>
      <c r="M118" s="281"/>
      <c r="N118" s="281"/>
      <c r="O118" s="281"/>
      <c r="P118" s="281"/>
      <c r="Q118" s="281"/>
      <c r="R118" s="281"/>
      <c r="S118" s="281"/>
      <c r="T118" s="281"/>
      <c r="U118" s="281"/>
      <c r="V118" s="281"/>
      <c r="W118" s="281"/>
      <c r="X118" s="281"/>
      <c r="Y118" s="281"/>
      <c r="Z118" s="281"/>
      <c r="AA118" s="281"/>
      <c r="AB118" s="281"/>
      <c r="AC118" s="281"/>
      <c r="AD118" s="281"/>
      <c r="AE118" s="281"/>
      <c r="AF118" s="281"/>
      <c r="AG118" s="281"/>
      <c r="AH118" s="281"/>
    </row>
    <row r="119" customFormat="false" ht="14.25" hidden="false" customHeight="false" outlineLevel="0" collapsed="false">
      <c r="A119" s="281"/>
      <c r="B119" s="281"/>
      <c r="C119" s="281"/>
      <c r="D119" s="281"/>
      <c r="E119" s="281"/>
      <c r="F119" s="281"/>
      <c r="G119" s="281"/>
      <c r="H119" s="281"/>
      <c r="I119" s="281"/>
      <c r="J119" s="281"/>
      <c r="K119" s="281"/>
      <c r="L119" s="281"/>
      <c r="M119" s="281"/>
      <c r="N119" s="281"/>
      <c r="O119" s="281"/>
      <c r="P119" s="281"/>
      <c r="Q119" s="281"/>
      <c r="R119" s="281"/>
      <c r="S119" s="281"/>
      <c r="T119" s="281"/>
      <c r="U119" s="281"/>
      <c r="V119" s="281"/>
      <c r="W119" s="281"/>
      <c r="X119" s="281"/>
      <c r="Y119" s="281"/>
      <c r="Z119" s="281"/>
      <c r="AA119" s="281"/>
      <c r="AB119" s="281"/>
      <c r="AC119" s="281"/>
      <c r="AD119" s="281"/>
      <c r="AE119" s="281"/>
      <c r="AF119" s="281"/>
      <c r="AG119" s="281"/>
      <c r="AH119" s="281"/>
    </row>
    <row r="120" customFormat="false" ht="14.25" hidden="false" customHeight="false" outlineLevel="0" collapsed="false">
      <c r="A120" s="281"/>
      <c r="B120" s="281"/>
      <c r="C120" s="281"/>
      <c r="D120" s="281"/>
      <c r="E120" s="281"/>
      <c r="F120" s="281"/>
      <c r="G120" s="281"/>
      <c r="H120" s="281"/>
      <c r="I120" s="281"/>
      <c r="J120" s="281"/>
      <c r="K120" s="281"/>
      <c r="L120" s="281"/>
      <c r="M120" s="281"/>
      <c r="N120" s="281"/>
      <c r="O120" s="281"/>
      <c r="P120" s="281"/>
      <c r="Q120" s="281"/>
      <c r="R120" s="281"/>
      <c r="S120" s="281"/>
      <c r="T120" s="281"/>
      <c r="U120" s="281"/>
      <c r="V120" s="281"/>
      <c r="W120" s="281"/>
      <c r="X120" s="281"/>
      <c r="Y120" s="281"/>
      <c r="Z120" s="281"/>
      <c r="AA120" s="281"/>
      <c r="AB120" s="281"/>
      <c r="AC120" s="281"/>
      <c r="AD120" s="281"/>
      <c r="AE120" s="281"/>
      <c r="AF120" s="281"/>
      <c r="AG120" s="281"/>
      <c r="AH120" s="281"/>
    </row>
    <row r="121" customFormat="false" ht="14.25" hidden="false" customHeight="false" outlineLevel="0" collapsed="false">
      <c r="A121" s="281"/>
      <c r="B121" s="281"/>
      <c r="C121" s="281"/>
      <c r="D121" s="281"/>
      <c r="E121" s="281"/>
      <c r="F121" s="281"/>
      <c r="G121" s="281"/>
      <c r="H121" s="281"/>
      <c r="I121" s="281"/>
      <c r="J121" s="281"/>
      <c r="K121" s="281"/>
      <c r="L121" s="281"/>
      <c r="M121" s="281"/>
      <c r="N121" s="281"/>
      <c r="O121" s="281"/>
      <c r="P121" s="281"/>
      <c r="Q121" s="281"/>
      <c r="R121" s="281"/>
      <c r="S121" s="281"/>
      <c r="T121" s="281"/>
      <c r="U121" s="281"/>
      <c r="V121" s="281"/>
      <c r="W121" s="281"/>
      <c r="X121" s="281"/>
      <c r="Y121" s="281"/>
      <c r="Z121" s="281"/>
      <c r="AA121" s="281"/>
      <c r="AB121" s="281"/>
      <c r="AC121" s="281"/>
      <c r="AD121" s="281"/>
      <c r="AE121" s="281"/>
      <c r="AF121" s="281"/>
      <c r="AG121" s="281"/>
      <c r="AH121" s="281"/>
    </row>
    <row r="122" customFormat="false" ht="14.25" hidden="false" customHeight="false" outlineLevel="0" collapsed="false">
      <c r="A122" s="281"/>
      <c r="B122" s="281"/>
      <c r="C122" s="281"/>
      <c r="D122" s="281"/>
      <c r="E122" s="281"/>
      <c r="F122" s="281"/>
      <c r="G122" s="281"/>
      <c r="H122" s="281"/>
      <c r="I122" s="281"/>
      <c r="J122" s="281"/>
      <c r="K122" s="281"/>
      <c r="L122" s="281"/>
      <c r="M122" s="281"/>
      <c r="N122" s="281"/>
      <c r="O122" s="281"/>
      <c r="P122" s="281"/>
      <c r="Q122" s="281"/>
      <c r="R122" s="281"/>
      <c r="S122" s="281"/>
      <c r="T122" s="281"/>
      <c r="U122" s="281"/>
      <c r="V122" s="281"/>
      <c r="W122" s="281"/>
      <c r="X122" s="281"/>
      <c r="Y122" s="281"/>
      <c r="Z122" s="281"/>
      <c r="AA122" s="281"/>
      <c r="AB122" s="281"/>
      <c r="AC122" s="281"/>
      <c r="AD122" s="281"/>
      <c r="AE122" s="281"/>
      <c r="AF122" s="281"/>
      <c r="AG122" s="281"/>
      <c r="AH122" s="281"/>
    </row>
    <row r="123" customFormat="false" ht="14.25" hidden="false" customHeight="false" outlineLevel="0" collapsed="false">
      <c r="A123" s="281"/>
      <c r="B123" s="281"/>
      <c r="C123" s="281"/>
      <c r="D123" s="281"/>
      <c r="E123" s="281"/>
      <c r="F123" s="281"/>
      <c r="G123" s="281"/>
      <c r="H123" s="281"/>
      <c r="I123" s="281"/>
      <c r="J123" s="281"/>
      <c r="K123" s="281"/>
      <c r="L123" s="281"/>
      <c r="M123" s="281"/>
      <c r="N123" s="281"/>
      <c r="O123" s="281"/>
      <c r="P123" s="281"/>
      <c r="Q123" s="281"/>
      <c r="R123" s="281"/>
      <c r="S123" s="281"/>
      <c r="T123" s="281"/>
      <c r="U123" s="281"/>
      <c r="V123" s="281"/>
      <c r="W123" s="281"/>
      <c r="X123" s="281"/>
      <c r="Y123" s="281"/>
      <c r="Z123" s="281"/>
      <c r="AA123" s="281"/>
      <c r="AB123" s="281"/>
      <c r="AC123" s="281"/>
      <c r="AD123" s="281"/>
      <c r="AE123" s="281"/>
      <c r="AF123" s="281"/>
      <c r="AG123" s="281"/>
      <c r="AH123" s="281"/>
    </row>
    <row r="124" customFormat="false" ht="14.25" hidden="false" customHeight="false" outlineLevel="0" collapsed="false">
      <c r="A124" s="281"/>
      <c r="B124" s="281"/>
      <c r="C124" s="281"/>
      <c r="D124" s="281"/>
      <c r="E124" s="281"/>
      <c r="F124" s="281"/>
      <c r="G124" s="281"/>
      <c r="H124" s="281"/>
      <c r="I124" s="281"/>
      <c r="J124" s="281"/>
      <c r="K124" s="281"/>
      <c r="L124" s="281"/>
      <c r="M124" s="281"/>
      <c r="N124" s="281"/>
      <c r="O124" s="281"/>
      <c r="P124" s="281"/>
      <c r="Q124" s="281"/>
      <c r="R124" s="281"/>
      <c r="S124" s="281"/>
      <c r="T124" s="281"/>
      <c r="U124" s="281"/>
      <c r="V124" s="281"/>
      <c r="W124" s="281"/>
      <c r="X124" s="281"/>
      <c r="Y124" s="281"/>
      <c r="Z124" s="281"/>
      <c r="AA124" s="281"/>
      <c r="AB124" s="281"/>
      <c r="AC124" s="281"/>
      <c r="AD124" s="281"/>
      <c r="AE124" s="281"/>
      <c r="AF124" s="281"/>
      <c r="AG124" s="281"/>
      <c r="AH124" s="281"/>
    </row>
    <row r="125" customFormat="false" ht="14.25" hidden="false" customHeight="false" outlineLevel="0" collapsed="false">
      <c r="A125" s="281"/>
      <c r="B125" s="281"/>
      <c r="C125" s="281"/>
      <c r="D125" s="281"/>
      <c r="E125" s="281"/>
      <c r="F125" s="281"/>
      <c r="G125" s="281"/>
      <c r="H125" s="281"/>
      <c r="I125" s="281"/>
      <c r="J125" s="281"/>
      <c r="K125" s="281"/>
      <c r="L125" s="281"/>
      <c r="M125" s="281"/>
      <c r="N125" s="281"/>
      <c r="O125" s="281"/>
      <c r="P125" s="281"/>
      <c r="Q125" s="281"/>
      <c r="R125" s="281"/>
      <c r="S125" s="281"/>
      <c r="T125" s="281"/>
      <c r="U125" s="281"/>
      <c r="V125" s="281"/>
      <c r="W125" s="281"/>
      <c r="X125" s="281"/>
      <c r="Y125" s="281"/>
      <c r="Z125" s="281"/>
      <c r="AA125" s="281"/>
      <c r="AB125" s="281"/>
      <c r="AC125" s="281"/>
      <c r="AD125" s="281"/>
      <c r="AE125" s="281"/>
      <c r="AF125" s="281"/>
      <c r="AG125" s="281"/>
      <c r="AH125" s="281"/>
    </row>
    <row r="126" customFormat="false" ht="14.25" hidden="false" customHeight="false" outlineLevel="0" collapsed="false">
      <c r="A126" s="281"/>
      <c r="B126" s="281"/>
      <c r="C126" s="281"/>
      <c r="D126" s="281"/>
      <c r="E126" s="281"/>
      <c r="F126" s="281"/>
      <c r="G126" s="281"/>
      <c r="H126" s="281"/>
      <c r="I126" s="281"/>
      <c r="J126" s="281"/>
      <c r="K126" s="281"/>
      <c r="L126" s="281"/>
      <c r="M126" s="281"/>
      <c r="N126" s="281"/>
      <c r="O126" s="281"/>
      <c r="P126" s="281"/>
      <c r="Q126" s="281"/>
      <c r="R126" s="281"/>
      <c r="S126" s="281"/>
      <c r="T126" s="281"/>
      <c r="U126" s="281"/>
      <c r="V126" s="281"/>
      <c r="W126" s="281"/>
      <c r="X126" s="281"/>
      <c r="Y126" s="281"/>
      <c r="Z126" s="281"/>
      <c r="AA126" s="281"/>
      <c r="AB126" s="281"/>
      <c r="AC126" s="281"/>
      <c r="AD126" s="281"/>
      <c r="AE126" s="281"/>
      <c r="AF126" s="281"/>
      <c r="AG126" s="281"/>
      <c r="AH126" s="281"/>
    </row>
    <row r="127" customFormat="false" ht="14.25" hidden="false" customHeight="false" outlineLevel="0" collapsed="false">
      <c r="A127" s="281"/>
      <c r="B127" s="281"/>
      <c r="C127" s="281"/>
      <c r="D127" s="281"/>
      <c r="E127" s="281"/>
      <c r="F127" s="281"/>
      <c r="G127" s="281"/>
      <c r="H127" s="281"/>
      <c r="I127" s="281"/>
      <c r="J127" s="281"/>
      <c r="K127" s="281"/>
      <c r="L127" s="281"/>
      <c r="M127" s="281"/>
      <c r="N127" s="281"/>
      <c r="O127" s="281"/>
      <c r="P127" s="281"/>
      <c r="Q127" s="281"/>
      <c r="R127" s="281"/>
      <c r="S127" s="281"/>
      <c r="T127" s="281"/>
      <c r="U127" s="281"/>
      <c r="V127" s="281"/>
      <c r="W127" s="281"/>
      <c r="X127" s="281"/>
      <c r="Y127" s="281"/>
      <c r="Z127" s="281"/>
      <c r="AA127" s="281"/>
      <c r="AB127" s="281"/>
      <c r="AC127" s="281"/>
      <c r="AD127" s="281"/>
      <c r="AE127" s="281"/>
      <c r="AF127" s="281"/>
      <c r="AG127" s="281"/>
      <c r="AH127" s="281"/>
    </row>
    <row r="128" customFormat="false" ht="14.25" hidden="false" customHeight="false" outlineLevel="0" collapsed="false">
      <c r="A128" s="281"/>
      <c r="B128" s="281"/>
      <c r="C128" s="281"/>
      <c r="D128" s="281"/>
      <c r="E128" s="281"/>
      <c r="F128" s="281"/>
      <c r="G128" s="281"/>
      <c r="H128" s="281"/>
      <c r="I128" s="281"/>
      <c r="J128" s="281"/>
      <c r="K128" s="281"/>
      <c r="L128" s="281"/>
      <c r="M128" s="281"/>
      <c r="N128" s="281"/>
      <c r="O128" s="281"/>
      <c r="P128" s="281"/>
      <c r="Q128" s="281"/>
      <c r="R128" s="281"/>
      <c r="S128" s="281"/>
      <c r="T128" s="281"/>
      <c r="U128" s="281"/>
      <c r="V128" s="281"/>
      <c r="W128" s="281"/>
      <c r="X128" s="281"/>
      <c r="Y128" s="281"/>
      <c r="Z128" s="281"/>
      <c r="AA128" s="281"/>
      <c r="AB128" s="281"/>
      <c r="AC128" s="281"/>
      <c r="AD128" s="281"/>
      <c r="AE128" s="281"/>
      <c r="AF128" s="281"/>
      <c r="AG128" s="281"/>
      <c r="AH128" s="281"/>
    </row>
    <row r="129" customFormat="false" ht="14.25" hidden="false" customHeight="false" outlineLevel="0" collapsed="false">
      <c r="A129" s="281"/>
      <c r="B129" s="281"/>
      <c r="C129" s="281"/>
      <c r="D129" s="281"/>
      <c r="E129" s="281"/>
      <c r="F129" s="281"/>
      <c r="G129" s="281"/>
      <c r="H129" s="281"/>
      <c r="I129" s="281"/>
      <c r="J129" s="281"/>
      <c r="K129" s="281"/>
      <c r="L129" s="281"/>
      <c r="M129" s="281"/>
      <c r="N129" s="281"/>
      <c r="O129" s="281"/>
      <c r="P129" s="281"/>
      <c r="Q129" s="281"/>
      <c r="R129" s="281"/>
      <c r="S129" s="281"/>
      <c r="T129" s="281"/>
      <c r="U129" s="281"/>
      <c r="V129" s="281"/>
      <c r="W129" s="281"/>
      <c r="X129" s="281"/>
      <c r="Y129" s="281"/>
      <c r="Z129" s="281"/>
      <c r="AA129" s="281"/>
      <c r="AB129" s="281"/>
      <c r="AC129" s="281"/>
      <c r="AD129" s="281"/>
      <c r="AE129" s="281"/>
      <c r="AF129" s="281"/>
      <c r="AG129" s="281"/>
      <c r="AH129" s="281"/>
    </row>
    <row r="130" customFormat="false" ht="14.25" hidden="false" customHeight="false" outlineLevel="0" collapsed="false">
      <c r="A130" s="281"/>
      <c r="B130" s="281"/>
      <c r="C130" s="281"/>
      <c r="D130" s="281"/>
      <c r="E130" s="281"/>
      <c r="F130" s="281"/>
      <c r="G130" s="281"/>
      <c r="H130" s="281"/>
      <c r="I130" s="281"/>
      <c r="J130" s="281"/>
      <c r="K130" s="281"/>
      <c r="L130" s="281"/>
      <c r="M130" s="281"/>
      <c r="N130" s="281"/>
      <c r="O130" s="281"/>
      <c r="P130" s="281"/>
      <c r="Q130" s="281"/>
      <c r="R130" s="281"/>
      <c r="S130" s="281"/>
      <c r="T130" s="281"/>
      <c r="U130" s="281"/>
      <c r="V130" s="281"/>
      <c r="W130" s="281"/>
      <c r="X130" s="281"/>
      <c r="Y130" s="281"/>
      <c r="Z130" s="281"/>
      <c r="AA130" s="281"/>
      <c r="AB130" s="281"/>
      <c r="AC130" s="281"/>
      <c r="AD130" s="281"/>
      <c r="AE130" s="281"/>
      <c r="AF130" s="281"/>
      <c r="AG130" s="281"/>
      <c r="AH130" s="281"/>
    </row>
    <row r="131" customFormat="false" ht="14.25" hidden="false" customHeight="false" outlineLevel="0" collapsed="false">
      <c r="A131" s="281"/>
      <c r="B131" s="281"/>
      <c r="C131" s="281"/>
      <c r="D131" s="281"/>
      <c r="E131" s="281"/>
      <c r="F131" s="281"/>
      <c r="G131" s="281"/>
      <c r="H131" s="281"/>
      <c r="I131" s="281"/>
      <c r="J131" s="281"/>
      <c r="K131" s="281"/>
      <c r="L131" s="281"/>
      <c r="M131" s="281"/>
      <c r="N131" s="281"/>
      <c r="O131" s="281"/>
      <c r="P131" s="281"/>
      <c r="Q131" s="281"/>
      <c r="R131" s="281"/>
      <c r="S131" s="281"/>
      <c r="T131" s="281"/>
      <c r="U131" s="281"/>
      <c r="V131" s="281"/>
      <c r="W131" s="281"/>
      <c r="X131" s="281"/>
      <c r="Y131" s="281"/>
      <c r="Z131" s="281"/>
      <c r="AA131" s="281"/>
      <c r="AB131" s="281"/>
      <c r="AC131" s="281"/>
      <c r="AD131" s="281"/>
      <c r="AE131" s="281"/>
      <c r="AF131" s="281"/>
      <c r="AG131" s="281"/>
      <c r="AH131" s="281"/>
    </row>
    <row r="132" customFormat="false" ht="14.25" hidden="false" customHeight="false" outlineLevel="0" collapsed="false">
      <c r="A132" s="281"/>
      <c r="B132" s="281"/>
      <c r="C132" s="281"/>
      <c r="D132" s="281"/>
      <c r="E132" s="281"/>
      <c r="F132" s="281"/>
      <c r="G132" s="281"/>
      <c r="H132" s="281"/>
      <c r="I132" s="281"/>
      <c r="J132" s="281"/>
      <c r="K132" s="281"/>
      <c r="L132" s="281"/>
      <c r="M132" s="281"/>
      <c r="N132" s="281"/>
      <c r="O132" s="281"/>
      <c r="P132" s="281"/>
      <c r="Q132" s="281"/>
      <c r="R132" s="281"/>
      <c r="S132" s="281"/>
      <c r="T132" s="281"/>
      <c r="U132" s="281"/>
      <c r="V132" s="281"/>
      <c r="W132" s="281"/>
      <c r="X132" s="281"/>
      <c r="Y132" s="281"/>
      <c r="Z132" s="281"/>
      <c r="AA132" s="281"/>
      <c r="AB132" s="281"/>
      <c r="AC132" s="281"/>
      <c r="AD132" s="281"/>
      <c r="AE132" s="281"/>
      <c r="AF132" s="281"/>
      <c r="AG132" s="281"/>
      <c r="AH132" s="281"/>
    </row>
    <row r="133" customFormat="false" ht="14.25" hidden="false" customHeight="false" outlineLevel="0" collapsed="false">
      <c r="A133" s="281"/>
      <c r="B133" s="281"/>
      <c r="C133" s="281"/>
      <c r="D133" s="281"/>
      <c r="E133" s="281"/>
      <c r="F133" s="281"/>
      <c r="G133" s="281"/>
      <c r="H133" s="281"/>
      <c r="I133" s="281"/>
      <c r="J133" s="281"/>
      <c r="K133" s="281"/>
      <c r="L133" s="281"/>
      <c r="M133" s="281"/>
      <c r="N133" s="281"/>
      <c r="O133" s="281"/>
      <c r="P133" s="281"/>
      <c r="Q133" s="281"/>
      <c r="R133" s="281"/>
      <c r="S133" s="281"/>
      <c r="T133" s="281"/>
      <c r="U133" s="281"/>
      <c r="V133" s="281"/>
      <c r="W133" s="281"/>
      <c r="X133" s="281"/>
      <c r="Y133" s="281"/>
      <c r="Z133" s="281"/>
      <c r="AA133" s="281"/>
      <c r="AB133" s="281"/>
      <c r="AC133" s="281"/>
      <c r="AD133" s="281"/>
      <c r="AE133" s="281"/>
      <c r="AF133" s="281"/>
      <c r="AG133" s="281"/>
      <c r="AH133" s="281"/>
    </row>
    <row r="134" customFormat="false" ht="14.25" hidden="false" customHeight="false" outlineLevel="0" collapsed="false">
      <c r="A134" s="281"/>
      <c r="B134" s="281"/>
      <c r="C134" s="281"/>
      <c r="D134" s="281"/>
      <c r="E134" s="281"/>
      <c r="F134" s="281"/>
      <c r="G134" s="281"/>
      <c r="H134" s="281"/>
      <c r="I134" s="281"/>
      <c r="J134" s="281"/>
      <c r="K134" s="281"/>
      <c r="L134" s="281"/>
      <c r="M134" s="281"/>
      <c r="N134" s="281"/>
      <c r="O134" s="281"/>
      <c r="P134" s="281"/>
      <c r="Q134" s="281"/>
      <c r="R134" s="281"/>
      <c r="S134" s="281"/>
      <c r="T134" s="281"/>
      <c r="U134" s="281"/>
      <c r="V134" s="281"/>
      <c r="W134" s="281"/>
      <c r="X134" s="281"/>
      <c r="Y134" s="281"/>
      <c r="Z134" s="281"/>
      <c r="AA134" s="281"/>
      <c r="AB134" s="281"/>
      <c r="AC134" s="281"/>
      <c r="AD134" s="281"/>
      <c r="AE134" s="281"/>
      <c r="AF134" s="281"/>
      <c r="AG134" s="281"/>
      <c r="AH134" s="281"/>
    </row>
    <row r="135" customFormat="false" ht="14.25" hidden="false" customHeight="false" outlineLevel="0" collapsed="false">
      <c r="A135" s="281"/>
      <c r="B135" s="281"/>
      <c r="C135" s="281"/>
      <c r="D135" s="281"/>
      <c r="E135" s="281"/>
      <c r="F135" s="281"/>
      <c r="G135" s="281"/>
      <c r="H135" s="281"/>
      <c r="I135" s="281"/>
      <c r="J135" s="281"/>
      <c r="K135" s="281"/>
      <c r="L135" s="281"/>
      <c r="M135" s="281"/>
      <c r="N135" s="281"/>
      <c r="O135" s="281"/>
      <c r="P135" s="281"/>
      <c r="Q135" s="281"/>
      <c r="R135" s="281"/>
      <c r="S135" s="281"/>
      <c r="T135" s="281"/>
      <c r="U135" s="281"/>
      <c r="V135" s="281"/>
      <c r="W135" s="281"/>
      <c r="X135" s="281"/>
      <c r="Y135" s="281"/>
      <c r="Z135" s="281"/>
      <c r="AA135" s="281"/>
      <c r="AB135" s="281"/>
      <c r="AC135" s="281"/>
      <c r="AD135" s="281"/>
      <c r="AE135" s="281"/>
      <c r="AF135" s="281"/>
      <c r="AG135" s="281"/>
      <c r="AH135" s="281"/>
    </row>
    <row r="136" customFormat="false" ht="14.25" hidden="false" customHeight="false" outlineLevel="0" collapsed="false">
      <c r="A136" s="281"/>
      <c r="B136" s="281"/>
      <c r="C136" s="281"/>
      <c r="D136" s="281"/>
      <c r="E136" s="281"/>
      <c r="F136" s="281"/>
      <c r="G136" s="281"/>
      <c r="H136" s="281"/>
      <c r="I136" s="281"/>
      <c r="J136" s="281"/>
      <c r="K136" s="281"/>
      <c r="L136" s="281"/>
      <c r="M136" s="281"/>
      <c r="N136" s="281"/>
      <c r="O136" s="281"/>
      <c r="P136" s="281"/>
      <c r="Q136" s="281"/>
      <c r="R136" s="281"/>
      <c r="S136" s="281"/>
      <c r="T136" s="281"/>
      <c r="U136" s="281"/>
      <c r="V136" s="281"/>
      <c r="W136" s="281"/>
      <c r="X136" s="281"/>
      <c r="Y136" s="281"/>
      <c r="Z136" s="281"/>
      <c r="AA136" s="281"/>
      <c r="AB136" s="281"/>
      <c r="AC136" s="281"/>
      <c r="AD136" s="281"/>
      <c r="AE136" s="281"/>
      <c r="AF136" s="281"/>
      <c r="AG136" s="281"/>
      <c r="AH136" s="281"/>
    </row>
    <row r="137" customFormat="false" ht="14.25" hidden="false" customHeight="false" outlineLevel="0" collapsed="false">
      <c r="A137" s="281"/>
      <c r="B137" s="281"/>
      <c r="C137" s="281"/>
      <c r="D137" s="281"/>
      <c r="E137" s="281"/>
      <c r="F137" s="281"/>
      <c r="G137" s="281"/>
      <c r="H137" s="281"/>
      <c r="I137" s="281"/>
      <c r="J137" s="281"/>
      <c r="K137" s="281"/>
      <c r="L137" s="281"/>
      <c r="M137" s="281"/>
      <c r="N137" s="281"/>
      <c r="O137" s="281"/>
      <c r="P137" s="281"/>
      <c r="Q137" s="281"/>
      <c r="R137" s="281"/>
      <c r="S137" s="281"/>
      <c r="T137" s="281"/>
      <c r="U137" s="281"/>
      <c r="V137" s="281"/>
      <c r="W137" s="281"/>
      <c r="X137" s="281"/>
      <c r="Y137" s="281"/>
      <c r="Z137" s="281"/>
      <c r="AA137" s="281"/>
      <c r="AB137" s="281"/>
      <c r="AC137" s="281"/>
      <c r="AD137" s="281"/>
      <c r="AE137" s="281"/>
      <c r="AF137" s="281"/>
      <c r="AG137" s="281"/>
      <c r="AH137" s="281"/>
    </row>
    <row r="138" customFormat="false" ht="14.25" hidden="false" customHeight="false" outlineLevel="0" collapsed="false">
      <c r="A138" s="281"/>
      <c r="B138" s="281"/>
      <c r="C138" s="281"/>
      <c r="D138" s="281"/>
      <c r="E138" s="281"/>
      <c r="F138" s="281"/>
      <c r="G138" s="281"/>
      <c r="H138" s="281"/>
      <c r="I138" s="281"/>
      <c r="J138" s="281"/>
      <c r="K138" s="281"/>
      <c r="L138" s="281"/>
      <c r="M138" s="281"/>
      <c r="N138" s="281"/>
      <c r="O138" s="281"/>
      <c r="P138" s="281"/>
      <c r="Q138" s="281"/>
      <c r="R138" s="281"/>
      <c r="S138" s="281"/>
      <c r="T138" s="281"/>
      <c r="U138" s="281"/>
      <c r="V138" s="281"/>
      <c r="W138" s="281"/>
      <c r="X138" s="281"/>
      <c r="Y138" s="281"/>
      <c r="Z138" s="281"/>
      <c r="AA138" s="281"/>
      <c r="AB138" s="281"/>
      <c r="AC138" s="281"/>
      <c r="AD138" s="281"/>
      <c r="AE138" s="281"/>
      <c r="AF138" s="281"/>
      <c r="AG138" s="281"/>
      <c r="AH138" s="281"/>
    </row>
    <row r="139" customFormat="false" ht="14.25" hidden="false" customHeight="false" outlineLevel="0" collapsed="false">
      <c r="A139" s="281"/>
      <c r="B139" s="281"/>
      <c r="C139" s="281"/>
      <c r="D139" s="281"/>
      <c r="E139" s="281"/>
      <c r="F139" s="281"/>
      <c r="G139" s="281"/>
      <c r="H139" s="281"/>
      <c r="I139" s="281"/>
      <c r="J139" s="281"/>
      <c r="K139" s="281"/>
      <c r="L139" s="281"/>
      <c r="M139" s="281"/>
      <c r="N139" s="281"/>
      <c r="O139" s="281"/>
      <c r="P139" s="281"/>
      <c r="Q139" s="281"/>
      <c r="R139" s="281"/>
      <c r="S139" s="281"/>
      <c r="T139" s="281"/>
      <c r="U139" s="281"/>
      <c r="V139" s="281"/>
      <c r="W139" s="281"/>
      <c r="X139" s="281"/>
      <c r="Y139" s="281"/>
      <c r="Z139" s="281"/>
      <c r="AA139" s="281"/>
      <c r="AB139" s="281"/>
      <c r="AC139" s="281"/>
      <c r="AD139" s="281"/>
      <c r="AE139" s="281"/>
      <c r="AF139" s="281"/>
      <c r="AG139" s="281"/>
      <c r="AH139" s="281"/>
    </row>
    <row r="140" customFormat="false" ht="14.25" hidden="false" customHeight="false" outlineLevel="0" collapsed="false">
      <c r="A140" s="281"/>
      <c r="B140" s="281"/>
      <c r="C140" s="281"/>
      <c r="D140" s="281"/>
      <c r="E140" s="281"/>
      <c r="F140" s="281"/>
      <c r="G140" s="281"/>
      <c r="H140" s="281"/>
      <c r="I140" s="281"/>
      <c r="J140" s="281"/>
      <c r="K140" s="281"/>
      <c r="L140" s="281"/>
      <c r="M140" s="281"/>
      <c r="N140" s="281"/>
      <c r="O140" s="281"/>
      <c r="P140" s="281"/>
      <c r="Q140" s="281"/>
      <c r="R140" s="281"/>
      <c r="S140" s="281"/>
      <c r="T140" s="281"/>
      <c r="U140" s="281"/>
      <c r="V140" s="281"/>
      <c r="W140" s="281"/>
      <c r="X140" s="281"/>
      <c r="Y140" s="281"/>
      <c r="Z140" s="281"/>
      <c r="AA140" s="281"/>
      <c r="AB140" s="281"/>
      <c r="AC140" s="281"/>
      <c r="AD140" s="281"/>
      <c r="AE140" s="281"/>
      <c r="AF140" s="281"/>
      <c r="AG140" s="281"/>
      <c r="AH140" s="281"/>
    </row>
    <row r="141" customFormat="false" ht="14.25" hidden="false" customHeight="false" outlineLevel="0" collapsed="false">
      <c r="A141" s="281"/>
      <c r="B141" s="281"/>
      <c r="C141" s="281"/>
      <c r="D141" s="281"/>
      <c r="E141" s="281"/>
      <c r="F141" s="281"/>
      <c r="G141" s="281"/>
      <c r="H141" s="281"/>
      <c r="I141" s="281"/>
      <c r="J141" s="281"/>
      <c r="K141" s="281"/>
      <c r="L141" s="281"/>
      <c r="M141" s="281"/>
      <c r="N141" s="281"/>
      <c r="O141" s="281"/>
      <c r="P141" s="281"/>
      <c r="Q141" s="281"/>
      <c r="R141" s="281"/>
      <c r="S141" s="281"/>
      <c r="T141" s="281"/>
      <c r="U141" s="281"/>
      <c r="V141" s="281"/>
      <c r="W141" s="281"/>
      <c r="X141" s="281"/>
      <c r="Y141" s="281"/>
      <c r="Z141" s="281"/>
      <c r="AA141" s="281"/>
      <c r="AB141" s="281"/>
      <c r="AC141" s="281"/>
      <c r="AD141" s="281"/>
      <c r="AE141" s="281"/>
      <c r="AF141" s="281"/>
      <c r="AG141" s="281"/>
      <c r="AH141" s="281"/>
    </row>
    <row r="142" customFormat="false" ht="14.25" hidden="false" customHeight="false" outlineLevel="0" collapsed="false">
      <c r="A142" s="281"/>
      <c r="B142" s="281"/>
      <c r="C142" s="281"/>
      <c r="D142" s="281"/>
      <c r="E142" s="281"/>
      <c r="F142" s="281"/>
      <c r="G142" s="281"/>
      <c r="H142" s="281"/>
      <c r="I142" s="281"/>
      <c r="J142" s="281"/>
      <c r="K142" s="281"/>
      <c r="L142" s="281"/>
      <c r="M142" s="281"/>
      <c r="N142" s="281"/>
      <c r="O142" s="281"/>
      <c r="P142" s="281"/>
      <c r="Q142" s="281"/>
      <c r="R142" s="281"/>
      <c r="S142" s="281"/>
      <c r="T142" s="281"/>
      <c r="U142" s="281"/>
      <c r="V142" s="281"/>
      <c r="W142" s="281"/>
      <c r="X142" s="281"/>
      <c r="Y142" s="281"/>
      <c r="Z142" s="281"/>
      <c r="AA142" s="281"/>
      <c r="AB142" s="281"/>
      <c r="AC142" s="281"/>
      <c r="AD142" s="281"/>
      <c r="AE142" s="281"/>
      <c r="AF142" s="281"/>
      <c r="AG142" s="281"/>
      <c r="AH142" s="281"/>
    </row>
    <row r="143" customFormat="false" ht="14.25" hidden="false" customHeight="false" outlineLevel="0" collapsed="false">
      <c r="A143" s="281"/>
      <c r="B143" s="281"/>
      <c r="C143" s="281"/>
      <c r="D143" s="281"/>
      <c r="E143" s="281"/>
      <c r="F143" s="281"/>
      <c r="G143" s="281"/>
      <c r="H143" s="281"/>
      <c r="I143" s="281"/>
      <c r="J143" s="281"/>
      <c r="K143" s="281"/>
      <c r="L143" s="281"/>
      <c r="M143" s="281"/>
      <c r="N143" s="281"/>
      <c r="O143" s="281"/>
      <c r="P143" s="281"/>
      <c r="Q143" s="281"/>
      <c r="R143" s="281"/>
      <c r="S143" s="281"/>
      <c r="T143" s="281"/>
      <c r="U143" s="281"/>
      <c r="V143" s="281"/>
      <c r="W143" s="281"/>
      <c r="X143" s="281"/>
      <c r="Y143" s="281"/>
      <c r="Z143" s="281"/>
      <c r="AA143" s="281"/>
      <c r="AB143" s="281"/>
      <c r="AC143" s="281"/>
      <c r="AD143" s="281"/>
      <c r="AE143" s="281"/>
      <c r="AF143" s="281"/>
      <c r="AG143" s="281"/>
      <c r="AH143" s="281"/>
    </row>
    <row r="144" customFormat="false" ht="14.25" hidden="false" customHeight="false" outlineLevel="0" collapsed="false">
      <c r="A144" s="281"/>
      <c r="B144" s="281"/>
      <c r="C144" s="281"/>
      <c r="D144" s="281"/>
      <c r="E144" s="281"/>
      <c r="F144" s="281"/>
      <c r="G144" s="281"/>
      <c r="H144" s="281"/>
      <c r="I144" s="281"/>
      <c r="J144" s="281"/>
      <c r="K144" s="281"/>
      <c r="L144" s="281"/>
      <c r="M144" s="281"/>
      <c r="N144" s="281"/>
      <c r="O144" s="281"/>
      <c r="P144" s="281"/>
      <c r="Q144" s="281"/>
      <c r="R144" s="281"/>
      <c r="S144" s="281"/>
      <c r="T144" s="281"/>
      <c r="U144" s="281"/>
      <c r="V144" s="281"/>
      <c r="W144" s="281"/>
      <c r="X144" s="281"/>
      <c r="Y144" s="281"/>
      <c r="Z144" s="281"/>
      <c r="AA144" s="281"/>
      <c r="AB144" s="281"/>
      <c r="AC144" s="281"/>
      <c r="AD144" s="281"/>
      <c r="AE144" s="281"/>
      <c r="AF144" s="281"/>
      <c r="AG144" s="281"/>
      <c r="AH144" s="281"/>
    </row>
    <row r="145" customFormat="false" ht="14.25" hidden="false" customHeight="false" outlineLevel="0" collapsed="false">
      <c r="A145" s="281"/>
      <c r="B145" s="281"/>
      <c r="C145" s="281"/>
      <c r="D145" s="281"/>
      <c r="E145" s="281"/>
      <c r="F145" s="281"/>
      <c r="G145" s="281"/>
      <c r="H145" s="281"/>
      <c r="I145" s="281"/>
      <c r="J145" s="281"/>
      <c r="K145" s="281"/>
      <c r="L145" s="281"/>
      <c r="M145" s="281"/>
      <c r="N145" s="281"/>
      <c r="O145" s="281"/>
      <c r="P145" s="281"/>
      <c r="Q145" s="281"/>
      <c r="R145" s="281"/>
      <c r="S145" s="281"/>
      <c r="T145" s="281"/>
      <c r="U145" s="281"/>
      <c r="V145" s="281"/>
      <c r="W145" s="281"/>
      <c r="X145" s="281"/>
      <c r="Y145" s="281"/>
      <c r="Z145" s="281"/>
      <c r="AA145" s="281"/>
      <c r="AB145" s="281"/>
      <c r="AC145" s="281"/>
      <c r="AD145" s="281"/>
      <c r="AE145" s="281"/>
      <c r="AF145" s="281"/>
      <c r="AG145" s="281"/>
      <c r="AH145" s="281"/>
    </row>
    <row r="146" customFormat="false" ht="14.25" hidden="false" customHeight="false" outlineLevel="0" collapsed="false">
      <c r="A146" s="281"/>
      <c r="B146" s="281"/>
      <c r="C146" s="281"/>
      <c r="D146" s="281"/>
      <c r="E146" s="281"/>
      <c r="F146" s="281"/>
      <c r="G146" s="281"/>
      <c r="H146" s="281"/>
      <c r="I146" s="281"/>
      <c r="J146" s="281"/>
      <c r="K146" s="281"/>
      <c r="L146" s="281"/>
      <c r="M146" s="281"/>
      <c r="N146" s="281"/>
      <c r="O146" s="281"/>
      <c r="P146" s="281"/>
      <c r="Q146" s="281"/>
      <c r="R146" s="281"/>
      <c r="S146" s="281"/>
      <c r="T146" s="281"/>
      <c r="U146" s="281"/>
      <c r="V146" s="281"/>
      <c r="W146" s="281"/>
      <c r="X146" s="281"/>
      <c r="Y146" s="281"/>
      <c r="Z146" s="281"/>
      <c r="AA146" s="281"/>
      <c r="AB146" s="281"/>
      <c r="AC146" s="281"/>
      <c r="AD146" s="281"/>
      <c r="AE146" s="281"/>
      <c r="AF146" s="281"/>
      <c r="AG146" s="281"/>
      <c r="AH146" s="281"/>
    </row>
    <row r="147" customFormat="false" ht="14.25" hidden="false" customHeight="false" outlineLevel="0" collapsed="false">
      <c r="A147" s="281"/>
      <c r="B147" s="281"/>
      <c r="C147" s="281"/>
      <c r="D147" s="281"/>
      <c r="E147" s="281"/>
      <c r="F147" s="281"/>
      <c r="G147" s="281"/>
      <c r="H147" s="281"/>
      <c r="I147" s="281"/>
      <c r="J147" s="281"/>
      <c r="K147" s="281"/>
      <c r="L147" s="281"/>
      <c r="M147" s="281"/>
      <c r="N147" s="281"/>
      <c r="O147" s="281"/>
      <c r="P147" s="281"/>
      <c r="Q147" s="281"/>
      <c r="R147" s="281"/>
      <c r="S147" s="281"/>
      <c r="T147" s="281"/>
      <c r="U147" s="281"/>
      <c r="V147" s="281"/>
      <c r="W147" s="281"/>
      <c r="X147" s="281"/>
      <c r="Y147" s="281"/>
      <c r="Z147" s="281"/>
      <c r="AA147" s="281"/>
      <c r="AB147" s="281"/>
      <c r="AC147" s="281"/>
      <c r="AD147" s="281"/>
      <c r="AE147" s="281"/>
      <c r="AF147" s="281"/>
      <c r="AG147" s="281"/>
      <c r="AH147" s="281"/>
    </row>
    <row r="148" customFormat="false" ht="14.25" hidden="false" customHeight="false" outlineLevel="0" collapsed="false">
      <c r="A148" s="281"/>
      <c r="B148" s="281"/>
      <c r="C148" s="281"/>
      <c r="D148" s="281"/>
      <c r="E148" s="281"/>
      <c r="F148" s="281"/>
      <c r="G148" s="281"/>
      <c r="H148" s="281"/>
      <c r="I148" s="281"/>
      <c r="J148" s="281"/>
      <c r="K148" s="281"/>
      <c r="L148" s="281"/>
      <c r="M148" s="281"/>
      <c r="N148" s="281"/>
      <c r="O148" s="281"/>
      <c r="P148" s="281"/>
      <c r="Q148" s="281"/>
      <c r="R148" s="281"/>
      <c r="S148" s="281"/>
      <c r="T148" s="281"/>
      <c r="U148" s="281"/>
      <c r="V148" s="281"/>
      <c r="W148" s="281"/>
      <c r="X148" s="281"/>
      <c r="Y148" s="281"/>
      <c r="Z148" s="281"/>
      <c r="AA148" s="281"/>
      <c r="AB148" s="281"/>
      <c r="AC148" s="281"/>
      <c r="AD148" s="281"/>
      <c r="AE148" s="281"/>
      <c r="AF148" s="281"/>
      <c r="AG148" s="281"/>
      <c r="AH148" s="281"/>
    </row>
    <row r="149" customFormat="false" ht="14.25" hidden="false" customHeight="false" outlineLevel="0" collapsed="false">
      <c r="A149" s="281"/>
      <c r="B149" s="281"/>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281"/>
      <c r="AB149" s="281"/>
      <c r="AC149" s="281"/>
      <c r="AD149" s="281"/>
      <c r="AE149" s="281"/>
      <c r="AF149" s="281"/>
      <c r="AG149" s="281"/>
      <c r="AH149" s="281"/>
    </row>
    <row r="150" customFormat="false" ht="14.25" hidden="false" customHeight="false" outlineLevel="0" collapsed="false">
      <c r="A150" s="281"/>
      <c r="B150" s="281"/>
      <c r="C150" s="281"/>
      <c r="D150" s="281"/>
      <c r="E150" s="281"/>
      <c r="F150" s="281"/>
      <c r="G150" s="281"/>
      <c r="H150" s="281"/>
      <c r="I150" s="281"/>
      <c r="J150" s="281"/>
      <c r="K150" s="281"/>
      <c r="L150" s="281"/>
      <c r="M150" s="281"/>
      <c r="N150" s="281"/>
      <c r="O150" s="281"/>
      <c r="P150" s="281"/>
      <c r="Q150" s="281"/>
      <c r="R150" s="281"/>
      <c r="S150" s="281"/>
      <c r="T150" s="281"/>
      <c r="U150" s="281"/>
      <c r="V150" s="281"/>
      <c r="W150" s="281"/>
      <c r="X150" s="281"/>
      <c r="Y150" s="281"/>
      <c r="Z150" s="281"/>
      <c r="AA150" s="281"/>
      <c r="AB150" s="281"/>
      <c r="AC150" s="281"/>
      <c r="AD150" s="281"/>
      <c r="AE150" s="281"/>
      <c r="AF150" s="281"/>
      <c r="AG150" s="281"/>
      <c r="AH150" s="281"/>
    </row>
    <row r="151" customFormat="false" ht="14.25" hidden="false" customHeight="false" outlineLevel="0" collapsed="false">
      <c r="A151" s="281"/>
      <c r="B151" s="281"/>
      <c r="C151" s="281"/>
      <c r="D151" s="281"/>
      <c r="E151" s="281"/>
      <c r="F151" s="281"/>
      <c r="G151" s="281"/>
      <c r="H151" s="281"/>
      <c r="I151" s="281"/>
      <c r="J151" s="281"/>
      <c r="K151" s="281"/>
      <c r="L151" s="281"/>
      <c r="M151" s="281"/>
      <c r="N151" s="281"/>
      <c r="O151" s="281"/>
      <c r="P151" s="281"/>
      <c r="Q151" s="281"/>
      <c r="R151" s="281"/>
      <c r="S151" s="281"/>
      <c r="T151" s="281"/>
      <c r="U151" s="281"/>
      <c r="V151" s="281"/>
      <c r="W151" s="281"/>
      <c r="X151" s="281"/>
      <c r="Y151" s="281"/>
      <c r="Z151" s="281"/>
      <c r="AA151" s="281"/>
      <c r="AB151" s="281"/>
      <c r="AC151" s="281"/>
      <c r="AD151" s="281"/>
      <c r="AE151" s="281"/>
      <c r="AF151" s="281"/>
      <c r="AG151" s="281"/>
      <c r="AH151" s="281"/>
    </row>
    <row r="152" customFormat="false" ht="14.25" hidden="false" customHeight="false" outlineLevel="0" collapsed="false">
      <c r="A152" s="281"/>
      <c r="B152" s="281"/>
      <c r="C152" s="281"/>
      <c r="D152" s="281"/>
      <c r="E152" s="281"/>
      <c r="F152" s="281"/>
      <c r="G152" s="281"/>
      <c r="H152" s="281"/>
      <c r="I152" s="281"/>
      <c r="J152" s="281"/>
      <c r="K152" s="281"/>
      <c r="L152" s="281"/>
      <c r="M152" s="281"/>
      <c r="N152" s="281"/>
      <c r="O152" s="281"/>
      <c r="P152" s="281"/>
      <c r="Q152" s="281"/>
      <c r="R152" s="281"/>
      <c r="S152" s="281"/>
      <c r="T152" s="281"/>
      <c r="U152" s="281"/>
      <c r="V152" s="281"/>
      <c r="W152" s="281"/>
      <c r="X152" s="281"/>
      <c r="Y152" s="281"/>
      <c r="Z152" s="281"/>
      <c r="AA152" s="281"/>
      <c r="AB152" s="281"/>
      <c r="AC152" s="281"/>
      <c r="AD152" s="281"/>
      <c r="AE152" s="281"/>
      <c r="AF152" s="281"/>
      <c r="AG152" s="281"/>
      <c r="AH152" s="281"/>
    </row>
    <row r="153" customFormat="false" ht="14.25" hidden="false" customHeight="false" outlineLevel="0" collapsed="false">
      <c r="A153" s="281"/>
      <c r="B153" s="281"/>
      <c r="C153" s="281"/>
      <c r="D153" s="281"/>
      <c r="E153" s="281"/>
      <c r="F153" s="281"/>
      <c r="G153" s="281"/>
      <c r="H153" s="281"/>
      <c r="I153" s="281"/>
      <c r="J153" s="281"/>
      <c r="K153" s="281"/>
      <c r="L153" s="281"/>
      <c r="M153" s="281"/>
      <c r="N153" s="281"/>
      <c r="O153" s="281"/>
      <c r="P153" s="281"/>
      <c r="Q153" s="281"/>
      <c r="R153" s="281"/>
      <c r="S153" s="281"/>
      <c r="T153" s="281"/>
      <c r="U153" s="281"/>
      <c r="V153" s="281"/>
      <c r="W153" s="281"/>
      <c r="X153" s="281"/>
      <c r="Y153" s="281"/>
      <c r="Z153" s="281"/>
      <c r="AA153" s="281"/>
      <c r="AB153" s="281"/>
      <c r="AC153" s="281"/>
      <c r="AD153" s="281"/>
      <c r="AE153" s="281"/>
      <c r="AF153" s="281"/>
      <c r="AG153" s="281"/>
      <c r="AH153" s="281"/>
    </row>
    <row r="154" customFormat="false" ht="14.25" hidden="false" customHeight="false" outlineLevel="0" collapsed="false">
      <c r="A154" s="281"/>
      <c r="B154" s="281"/>
      <c r="C154" s="281"/>
      <c r="D154" s="281"/>
      <c r="E154" s="281"/>
      <c r="F154" s="281"/>
      <c r="G154" s="281"/>
      <c r="H154" s="281"/>
      <c r="I154" s="281"/>
      <c r="J154" s="281"/>
      <c r="K154" s="281"/>
      <c r="L154" s="281"/>
      <c r="M154" s="281"/>
      <c r="N154" s="281"/>
      <c r="O154" s="281"/>
      <c r="P154" s="281"/>
      <c r="Q154" s="281"/>
      <c r="R154" s="281"/>
      <c r="S154" s="281"/>
      <c r="T154" s="281"/>
      <c r="U154" s="281"/>
      <c r="V154" s="281"/>
      <c r="W154" s="281"/>
      <c r="X154" s="281"/>
      <c r="Y154" s="281"/>
      <c r="Z154" s="281"/>
      <c r="AA154" s="281"/>
      <c r="AB154" s="281"/>
      <c r="AC154" s="281"/>
      <c r="AD154" s="281"/>
      <c r="AE154" s="281"/>
      <c r="AF154" s="281"/>
      <c r="AG154" s="281"/>
      <c r="AH154" s="281"/>
    </row>
    <row r="155" customFormat="false" ht="14.25" hidden="false" customHeight="false" outlineLevel="0" collapsed="false">
      <c r="A155" s="281"/>
      <c r="B155" s="281"/>
      <c r="C155" s="281"/>
      <c r="D155" s="281"/>
      <c r="E155" s="281"/>
      <c r="F155" s="281"/>
      <c r="G155" s="281"/>
      <c r="H155" s="281"/>
      <c r="I155" s="281"/>
      <c r="J155" s="281"/>
      <c r="K155" s="281"/>
      <c r="L155" s="281"/>
      <c r="M155" s="281"/>
      <c r="N155" s="281"/>
      <c r="O155" s="281"/>
      <c r="P155" s="281"/>
      <c r="Q155" s="281"/>
      <c r="R155" s="281"/>
      <c r="S155" s="281"/>
      <c r="T155" s="281"/>
      <c r="U155" s="281"/>
      <c r="V155" s="281"/>
      <c r="W155" s="281"/>
      <c r="X155" s="281"/>
      <c r="Y155" s="281"/>
      <c r="Z155" s="281"/>
      <c r="AA155" s="281"/>
      <c r="AB155" s="281"/>
      <c r="AC155" s="281"/>
      <c r="AD155" s="281"/>
      <c r="AE155" s="281"/>
      <c r="AF155" s="281"/>
      <c r="AG155" s="281"/>
      <c r="AH155" s="281"/>
    </row>
    <row r="156" customFormat="false" ht="14.25" hidden="false" customHeight="false" outlineLevel="0" collapsed="false">
      <c r="A156" s="281"/>
      <c r="B156" s="281"/>
      <c r="C156" s="281"/>
      <c r="D156" s="281"/>
      <c r="E156" s="281"/>
      <c r="F156" s="281"/>
      <c r="G156" s="281"/>
      <c r="H156" s="281"/>
      <c r="I156" s="281"/>
      <c r="J156" s="281"/>
      <c r="K156" s="281"/>
      <c r="L156" s="281"/>
      <c r="M156" s="281"/>
      <c r="N156" s="281"/>
      <c r="O156" s="281"/>
      <c r="P156" s="281"/>
      <c r="Q156" s="281"/>
      <c r="R156" s="281"/>
      <c r="S156" s="281"/>
      <c r="T156" s="281"/>
      <c r="U156" s="281"/>
      <c r="V156" s="281"/>
      <c r="W156" s="281"/>
      <c r="X156" s="281"/>
      <c r="Y156" s="281"/>
      <c r="Z156" s="281"/>
      <c r="AA156" s="281"/>
      <c r="AB156" s="281"/>
      <c r="AC156" s="281"/>
      <c r="AD156" s="281"/>
      <c r="AE156" s="281"/>
      <c r="AF156" s="281"/>
      <c r="AG156" s="281"/>
      <c r="AH156" s="281"/>
    </row>
    <row r="157" customFormat="false" ht="14.25" hidden="false" customHeight="false" outlineLevel="0" collapsed="false">
      <c r="A157" s="281"/>
      <c r="B157" s="281"/>
      <c r="C157" s="281"/>
      <c r="D157" s="281"/>
      <c r="E157" s="281"/>
      <c r="F157" s="281"/>
      <c r="G157" s="281"/>
      <c r="H157" s="281"/>
      <c r="I157" s="281"/>
      <c r="J157" s="281"/>
      <c r="K157" s="281"/>
      <c r="L157" s="281"/>
      <c r="M157" s="281"/>
      <c r="N157" s="281"/>
      <c r="O157" s="281"/>
      <c r="P157" s="281"/>
      <c r="Q157" s="281"/>
      <c r="R157" s="281"/>
      <c r="S157" s="281"/>
      <c r="T157" s="281"/>
      <c r="U157" s="281"/>
      <c r="V157" s="281"/>
      <c r="W157" s="281"/>
      <c r="X157" s="281"/>
      <c r="Y157" s="281"/>
      <c r="Z157" s="281"/>
      <c r="AA157" s="281"/>
      <c r="AB157" s="281"/>
      <c r="AC157" s="281"/>
      <c r="AD157" s="281"/>
      <c r="AE157" s="281"/>
      <c r="AF157" s="281"/>
      <c r="AG157" s="281"/>
      <c r="AH157" s="281"/>
    </row>
    <row r="158" customFormat="false" ht="14.25" hidden="false" customHeight="false" outlineLevel="0" collapsed="false">
      <c r="A158" s="281"/>
      <c r="B158" s="281"/>
      <c r="C158" s="281"/>
      <c r="D158" s="281"/>
      <c r="E158" s="281"/>
      <c r="F158" s="281"/>
      <c r="G158" s="281"/>
      <c r="H158" s="281"/>
      <c r="I158" s="281"/>
      <c r="J158" s="281"/>
      <c r="K158" s="281"/>
      <c r="L158" s="281"/>
      <c r="M158" s="281"/>
      <c r="N158" s="281"/>
      <c r="O158" s="281"/>
      <c r="P158" s="281"/>
      <c r="Q158" s="281"/>
      <c r="R158" s="281"/>
      <c r="S158" s="281"/>
      <c r="T158" s="281"/>
      <c r="U158" s="281"/>
      <c r="V158" s="281"/>
      <c r="W158" s="281"/>
      <c r="X158" s="281"/>
      <c r="Y158" s="281"/>
      <c r="Z158" s="281"/>
      <c r="AA158" s="281"/>
      <c r="AB158" s="281"/>
      <c r="AC158" s="281"/>
      <c r="AD158" s="281"/>
      <c r="AE158" s="281"/>
      <c r="AF158" s="281"/>
      <c r="AG158" s="281"/>
      <c r="AH158" s="281"/>
    </row>
    <row r="159" customFormat="false" ht="14.25" hidden="false" customHeight="false" outlineLevel="0" collapsed="false">
      <c r="A159" s="281"/>
      <c r="B159" s="281"/>
      <c r="C159" s="281"/>
      <c r="D159" s="281"/>
      <c r="E159" s="281"/>
      <c r="F159" s="281"/>
      <c r="G159" s="281"/>
      <c r="H159" s="281"/>
      <c r="I159" s="281"/>
      <c r="J159" s="281"/>
      <c r="K159" s="281"/>
      <c r="L159" s="281"/>
      <c r="M159" s="281"/>
      <c r="N159" s="281"/>
      <c r="O159" s="281"/>
      <c r="P159" s="281"/>
      <c r="Q159" s="281"/>
      <c r="R159" s="281"/>
      <c r="S159" s="281"/>
      <c r="T159" s="281"/>
      <c r="U159" s="281"/>
      <c r="V159" s="281"/>
      <c r="W159" s="281"/>
      <c r="X159" s="281"/>
      <c r="Y159" s="281"/>
      <c r="Z159" s="281"/>
      <c r="AA159" s="281"/>
      <c r="AB159" s="281"/>
      <c r="AC159" s="281"/>
      <c r="AD159" s="281"/>
      <c r="AE159" s="281"/>
      <c r="AF159" s="281"/>
      <c r="AG159" s="281"/>
      <c r="AH159" s="281"/>
    </row>
    <row r="160" customFormat="false" ht="14.25" hidden="false" customHeight="false" outlineLevel="0" collapsed="false">
      <c r="A160" s="281"/>
      <c r="B160" s="281"/>
      <c r="C160" s="281"/>
      <c r="D160" s="281"/>
      <c r="E160" s="281"/>
      <c r="F160" s="281"/>
      <c r="G160" s="281"/>
      <c r="H160" s="281"/>
      <c r="I160" s="281"/>
      <c r="J160" s="281"/>
      <c r="K160" s="281"/>
      <c r="L160" s="281"/>
      <c r="M160" s="281"/>
      <c r="N160" s="281"/>
      <c r="O160" s="281"/>
      <c r="P160" s="281"/>
      <c r="Q160" s="281"/>
      <c r="R160" s="281"/>
      <c r="S160" s="281"/>
      <c r="T160" s="281"/>
      <c r="U160" s="281"/>
      <c r="V160" s="281"/>
      <c r="W160" s="281"/>
      <c r="X160" s="281"/>
      <c r="Y160" s="281"/>
      <c r="Z160" s="281"/>
      <c r="AA160" s="281"/>
      <c r="AB160" s="281"/>
      <c r="AC160" s="281"/>
      <c r="AD160" s="281"/>
      <c r="AE160" s="281"/>
      <c r="AF160" s="281"/>
      <c r="AG160" s="281"/>
      <c r="AH160" s="281"/>
    </row>
    <row r="161" customFormat="false" ht="14.25" hidden="false" customHeight="false" outlineLevel="0" collapsed="false">
      <c r="A161" s="281"/>
      <c r="B161" s="281"/>
      <c r="C161" s="281"/>
      <c r="D161" s="281"/>
      <c r="E161" s="281"/>
      <c r="F161" s="281"/>
      <c r="G161" s="281"/>
      <c r="H161" s="281"/>
      <c r="I161" s="281"/>
      <c r="J161" s="281"/>
      <c r="K161" s="281"/>
      <c r="L161" s="281"/>
      <c r="M161" s="281"/>
      <c r="N161" s="281"/>
      <c r="O161" s="281"/>
      <c r="P161" s="281"/>
      <c r="Q161" s="281"/>
      <c r="R161" s="281"/>
      <c r="S161" s="281"/>
      <c r="T161" s="281"/>
      <c r="U161" s="281"/>
      <c r="V161" s="281"/>
      <c r="W161" s="281"/>
      <c r="X161" s="281"/>
      <c r="Y161" s="281"/>
      <c r="Z161" s="281"/>
      <c r="AA161" s="281"/>
      <c r="AB161" s="281"/>
      <c r="AC161" s="281"/>
      <c r="AD161" s="281"/>
      <c r="AE161" s="281"/>
      <c r="AF161" s="281"/>
      <c r="AG161" s="281"/>
      <c r="AH161" s="281"/>
    </row>
    <row r="162" customFormat="false" ht="14.25" hidden="false" customHeight="false" outlineLevel="0" collapsed="false">
      <c r="A162" s="281"/>
      <c r="B162" s="281"/>
      <c r="C162" s="281"/>
      <c r="D162" s="281"/>
      <c r="E162" s="281"/>
      <c r="F162" s="281"/>
      <c r="G162" s="281"/>
      <c r="H162" s="281"/>
      <c r="I162" s="281"/>
      <c r="J162" s="281"/>
      <c r="K162" s="281"/>
      <c r="L162" s="281"/>
      <c r="M162" s="281"/>
      <c r="N162" s="281"/>
      <c r="O162" s="281"/>
      <c r="P162" s="281"/>
      <c r="Q162" s="281"/>
      <c r="R162" s="281"/>
      <c r="S162" s="281"/>
      <c r="T162" s="281"/>
      <c r="U162" s="281"/>
      <c r="V162" s="281"/>
      <c r="W162" s="281"/>
      <c r="X162" s="281"/>
      <c r="Y162" s="281"/>
      <c r="Z162" s="281"/>
      <c r="AA162" s="281"/>
      <c r="AB162" s="281"/>
      <c r="AC162" s="281"/>
      <c r="AD162" s="281"/>
      <c r="AE162" s="281"/>
      <c r="AF162" s="281"/>
      <c r="AG162" s="281"/>
      <c r="AH162" s="281"/>
    </row>
    <row r="163" customFormat="false" ht="14.25" hidden="false" customHeight="false" outlineLevel="0" collapsed="false">
      <c r="A163" s="281"/>
      <c r="B163" s="281"/>
      <c r="C163" s="281"/>
      <c r="D163" s="281"/>
      <c r="E163" s="281"/>
      <c r="F163" s="281"/>
      <c r="G163" s="281"/>
      <c r="H163" s="281"/>
      <c r="I163" s="281"/>
      <c r="J163" s="281"/>
      <c r="K163" s="281"/>
      <c r="L163" s="281"/>
      <c r="M163" s="281"/>
      <c r="N163" s="281"/>
      <c r="O163" s="281"/>
      <c r="P163" s="281"/>
      <c r="Q163" s="281"/>
      <c r="R163" s="281"/>
      <c r="S163" s="281"/>
      <c r="T163" s="281"/>
      <c r="U163" s="281"/>
      <c r="V163" s="281"/>
      <c r="W163" s="281"/>
      <c r="X163" s="281"/>
      <c r="Y163" s="281"/>
      <c r="Z163" s="281"/>
      <c r="AA163" s="281"/>
      <c r="AB163" s="281"/>
      <c r="AC163" s="281"/>
      <c r="AD163" s="281"/>
      <c r="AE163" s="281"/>
      <c r="AF163" s="281"/>
      <c r="AG163" s="281"/>
      <c r="AH163" s="281"/>
    </row>
    <row r="164" customFormat="false" ht="14.25" hidden="false" customHeight="false" outlineLevel="0" collapsed="false">
      <c r="A164" s="281"/>
      <c r="B164" s="281"/>
      <c r="C164" s="281"/>
      <c r="D164" s="281"/>
      <c r="E164" s="281"/>
      <c r="F164" s="281"/>
      <c r="G164" s="281"/>
      <c r="H164" s="281"/>
      <c r="I164" s="281"/>
      <c r="J164" s="281"/>
      <c r="K164" s="281"/>
      <c r="L164" s="281"/>
      <c r="M164" s="281"/>
      <c r="N164" s="281"/>
      <c r="O164" s="281"/>
      <c r="P164" s="281"/>
      <c r="Q164" s="281"/>
      <c r="R164" s="281"/>
      <c r="S164" s="281"/>
      <c r="T164" s="281"/>
      <c r="U164" s="281"/>
      <c r="V164" s="281"/>
      <c r="W164" s="281"/>
      <c r="X164" s="281"/>
      <c r="Y164" s="281"/>
      <c r="Z164" s="281"/>
      <c r="AA164" s="281"/>
      <c r="AB164" s="281"/>
      <c r="AC164" s="281"/>
      <c r="AD164" s="281"/>
      <c r="AE164" s="281"/>
      <c r="AF164" s="281"/>
      <c r="AG164" s="281"/>
      <c r="AH164" s="281"/>
    </row>
    <row r="165" customFormat="false" ht="14.25" hidden="false" customHeight="false" outlineLevel="0" collapsed="false">
      <c r="A165" s="281"/>
      <c r="B165" s="281"/>
      <c r="C165" s="281"/>
      <c r="D165" s="281"/>
      <c r="E165" s="281"/>
      <c r="F165" s="281"/>
      <c r="G165" s="281"/>
      <c r="H165" s="281"/>
      <c r="I165" s="281"/>
      <c r="J165" s="281"/>
      <c r="K165" s="281"/>
      <c r="L165" s="281"/>
      <c r="M165" s="281"/>
      <c r="N165" s="281"/>
      <c r="O165" s="281"/>
      <c r="P165" s="281"/>
      <c r="Q165" s="281"/>
      <c r="R165" s="281"/>
      <c r="S165" s="281"/>
      <c r="T165" s="281"/>
      <c r="U165" s="281"/>
      <c r="V165" s="281"/>
      <c r="W165" s="281"/>
      <c r="X165" s="281"/>
      <c r="Y165" s="281"/>
      <c r="Z165" s="281"/>
      <c r="AA165" s="281"/>
      <c r="AB165" s="281"/>
      <c r="AC165" s="281"/>
      <c r="AD165" s="281"/>
      <c r="AE165" s="281"/>
      <c r="AF165" s="281"/>
      <c r="AG165" s="281"/>
      <c r="AH165" s="281"/>
    </row>
    <row r="166" customFormat="false" ht="14.25" hidden="false" customHeight="false" outlineLevel="0" collapsed="false">
      <c r="A166" s="281"/>
      <c r="B166" s="281"/>
      <c r="C166" s="281"/>
      <c r="D166" s="281"/>
      <c r="E166" s="281"/>
      <c r="F166" s="281"/>
      <c r="G166" s="281"/>
      <c r="H166" s="281"/>
      <c r="I166" s="281"/>
      <c r="J166" s="281"/>
      <c r="K166" s="281"/>
      <c r="L166" s="281"/>
      <c r="M166" s="281"/>
      <c r="N166" s="281"/>
      <c r="O166" s="281"/>
      <c r="P166" s="281"/>
      <c r="Q166" s="281"/>
      <c r="R166" s="281"/>
      <c r="S166" s="281"/>
      <c r="T166" s="281"/>
      <c r="U166" s="281"/>
      <c r="V166" s="281"/>
      <c r="W166" s="281"/>
      <c r="X166" s="281"/>
      <c r="Y166" s="281"/>
      <c r="Z166" s="281"/>
      <c r="AA166" s="281"/>
      <c r="AB166" s="281"/>
      <c r="AC166" s="281"/>
      <c r="AD166" s="281"/>
      <c r="AE166" s="281"/>
      <c r="AF166" s="281"/>
      <c r="AG166" s="281"/>
      <c r="AH166" s="281"/>
    </row>
    <row r="167" customFormat="false" ht="14.25" hidden="false" customHeight="false" outlineLevel="0" collapsed="false">
      <c r="A167" s="281"/>
      <c r="B167" s="281"/>
      <c r="C167" s="281"/>
      <c r="D167" s="281"/>
      <c r="E167" s="281"/>
      <c r="F167" s="281"/>
      <c r="G167" s="281"/>
      <c r="H167" s="281"/>
      <c r="I167" s="281"/>
      <c r="J167" s="281"/>
      <c r="K167" s="281"/>
      <c r="L167" s="281"/>
      <c r="M167" s="281"/>
      <c r="N167" s="281"/>
      <c r="O167" s="281"/>
      <c r="P167" s="281"/>
      <c r="Q167" s="281"/>
      <c r="R167" s="281"/>
      <c r="S167" s="281"/>
      <c r="T167" s="281"/>
      <c r="U167" s="281"/>
      <c r="V167" s="281"/>
      <c r="W167" s="281"/>
      <c r="X167" s="281"/>
      <c r="Y167" s="281"/>
      <c r="Z167" s="281"/>
      <c r="AA167" s="281"/>
      <c r="AB167" s="281"/>
      <c r="AC167" s="281"/>
      <c r="AD167" s="281"/>
      <c r="AE167" s="281"/>
      <c r="AF167" s="281"/>
      <c r="AG167" s="281"/>
      <c r="AH167" s="281"/>
    </row>
    <row r="168" customFormat="false" ht="14.25" hidden="false" customHeight="false" outlineLevel="0" collapsed="false">
      <c r="A168" s="281"/>
      <c r="B168" s="281"/>
      <c r="C168" s="281"/>
      <c r="D168" s="281"/>
      <c r="E168" s="281"/>
      <c r="F168" s="281"/>
      <c r="G168" s="281"/>
      <c r="H168" s="281"/>
      <c r="I168" s="281"/>
      <c r="J168" s="281"/>
      <c r="K168" s="281"/>
      <c r="L168" s="281"/>
      <c r="M168" s="281"/>
      <c r="N168" s="281"/>
      <c r="O168" s="281"/>
      <c r="P168" s="281"/>
      <c r="Q168" s="281"/>
      <c r="R168" s="281"/>
      <c r="S168" s="281"/>
      <c r="T168" s="281"/>
      <c r="U168" s="281"/>
      <c r="V168" s="281"/>
      <c r="W168" s="281"/>
      <c r="X168" s="281"/>
      <c r="Y168" s="281"/>
      <c r="Z168" s="281"/>
      <c r="AA168" s="281"/>
      <c r="AB168" s="281"/>
      <c r="AC168" s="281"/>
      <c r="AD168" s="281"/>
      <c r="AE168" s="281"/>
      <c r="AF168" s="281"/>
      <c r="AG168" s="281"/>
      <c r="AH168" s="281"/>
    </row>
    <row r="169" customFormat="false" ht="14.25" hidden="false" customHeight="false" outlineLevel="0" collapsed="false">
      <c r="A169" s="281"/>
      <c r="B169" s="281"/>
      <c r="C169" s="281"/>
      <c r="D169" s="281"/>
      <c r="E169" s="281"/>
      <c r="F169" s="281"/>
      <c r="G169" s="281"/>
      <c r="H169" s="281"/>
      <c r="I169" s="281"/>
      <c r="J169" s="281"/>
      <c r="K169" s="281"/>
      <c r="L169" s="281"/>
      <c r="M169" s="281"/>
      <c r="N169" s="281"/>
      <c r="O169" s="281"/>
      <c r="P169" s="281"/>
      <c r="Q169" s="281"/>
      <c r="R169" s="281"/>
      <c r="S169" s="281"/>
      <c r="T169" s="281"/>
      <c r="U169" s="281"/>
      <c r="V169" s="281"/>
      <c r="W169" s="281"/>
      <c r="X169" s="281"/>
      <c r="Y169" s="281"/>
      <c r="Z169" s="281"/>
      <c r="AA169" s="281"/>
      <c r="AB169" s="281"/>
      <c r="AC169" s="281"/>
      <c r="AD169" s="281"/>
      <c r="AE169" s="281"/>
      <c r="AF169" s="281"/>
      <c r="AG169" s="281"/>
      <c r="AH169" s="281"/>
    </row>
    <row r="170" customFormat="false" ht="14.25" hidden="false" customHeight="false" outlineLevel="0" collapsed="false">
      <c r="A170" s="281"/>
      <c r="B170" s="281"/>
      <c r="C170" s="281"/>
      <c r="D170" s="281"/>
      <c r="E170" s="281"/>
      <c r="F170" s="281"/>
      <c r="G170" s="281"/>
      <c r="H170" s="281"/>
      <c r="I170" s="281"/>
      <c r="J170" s="281"/>
      <c r="K170" s="281"/>
      <c r="L170" s="281"/>
      <c r="M170" s="281"/>
      <c r="N170" s="281"/>
      <c r="O170" s="281"/>
      <c r="P170" s="281"/>
      <c r="Q170" s="281"/>
      <c r="R170" s="281"/>
      <c r="S170" s="281"/>
      <c r="T170" s="281"/>
      <c r="U170" s="281"/>
      <c r="V170" s="281"/>
      <c r="W170" s="281"/>
      <c r="X170" s="281"/>
      <c r="Y170" s="281"/>
      <c r="Z170" s="281"/>
      <c r="AA170" s="281"/>
      <c r="AB170" s="281"/>
      <c r="AC170" s="281"/>
      <c r="AD170" s="281"/>
      <c r="AE170" s="281"/>
      <c r="AF170" s="281"/>
      <c r="AG170" s="281"/>
      <c r="AH170" s="281"/>
    </row>
    <row r="171" customFormat="false" ht="14.25" hidden="false" customHeight="false" outlineLevel="0" collapsed="false">
      <c r="A171" s="281"/>
      <c r="B171" s="281"/>
      <c r="C171" s="281"/>
      <c r="D171" s="281"/>
      <c r="E171" s="281"/>
      <c r="F171" s="281"/>
      <c r="G171" s="281"/>
      <c r="H171" s="281"/>
      <c r="I171" s="281"/>
      <c r="J171" s="281"/>
      <c r="K171" s="281"/>
      <c r="L171" s="281"/>
      <c r="M171" s="281"/>
      <c r="N171" s="281"/>
      <c r="O171" s="281"/>
      <c r="P171" s="281"/>
      <c r="Q171" s="281"/>
      <c r="R171" s="281"/>
      <c r="S171" s="281"/>
      <c r="T171" s="281"/>
      <c r="U171" s="281"/>
      <c r="V171" s="281"/>
      <c r="W171" s="281"/>
      <c r="X171" s="281"/>
      <c r="Y171" s="281"/>
      <c r="Z171" s="281"/>
      <c r="AA171" s="281"/>
      <c r="AB171" s="281"/>
      <c r="AC171" s="281"/>
      <c r="AD171" s="281"/>
      <c r="AE171" s="281"/>
      <c r="AF171" s="281"/>
      <c r="AG171" s="281"/>
      <c r="AH171" s="281"/>
    </row>
    <row r="172" customFormat="false" ht="14.25" hidden="false" customHeight="false" outlineLevel="0" collapsed="false">
      <c r="A172" s="281"/>
      <c r="B172" s="281"/>
      <c r="C172" s="281"/>
      <c r="D172" s="281"/>
      <c r="E172" s="281"/>
      <c r="F172" s="281"/>
      <c r="G172" s="281"/>
      <c r="H172" s="281"/>
      <c r="I172" s="281"/>
      <c r="J172" s="281"/>
      <c r="K172" s="281"/>
      <c r="L172" s="281"/>
      <c r="M172" s="281"/>
      <c r="N172" s="281"/>
      <c r="O172" s="281"/>
      <c r="P172" s="281"/>
      <c r="Q172" s="281"/>
      <c r="R172" s="281"/>
      <c r="S172" s="281"/>
      <c r="T172" s="281"/>
      <c r="U172" s="281"/>
      <c r="V172" s="281"/>
      <c r="W172" s="281"/>
      <c r="X172" s="281"/>
      <c r="Y172" s="281"/>
      <c r="Z172" s="281"/>
      <c r="AA172" s="281"/>
      <c r="AB172" s="281"/>
      <c r="AC172" s="281"/>
      <c r="AD172" s="281"/>
      <c r="AE172" s="281"/>
      <c r="AF172" s="281"/>
      <c r="AG172" s="281"/>
      <c r="AH172" s="281"/>
    </row>
    <row r="173" customFormat="false" ht="14.25" hidden="false" customHeight="false" outlineLevel="0" collapsed="false">
      <c r="A173" s="281"/>
      <c r="B173" s="281"/>
      <c r="C173" s="281"/>
      <c r="D173" s="281"/>
      <c r="E173" s="281"/>
      <c r="F173" s="281"/>
      <c r="G173" s="281"/>
      <c r="H173" s="281"/>
      <c r="I173" s="281"/>
      <c r="J173" s="281"/>
      <c r="K173" s="281"/>
      <c r="L173" s="281"/>
      <c r="M173" s="281"/>
      <c r="N173" s="281"/>
      <c r="O173" s="281"/>
      <c r="P173" s="281"/>
      <c r="Q173" s="281"/>
      <c r="R173" s="281"/>
      <c r="S173" s="281"/>
      <c r="T173" s="281"/>
      <c r="U173" s="281"/>
      <c r="V173" s="281"/>
      <c r="W173" s="281"/>
      <c r="X173" s="281"/>
      <c r="Y173" s="281"/>
      <c r="Z173" s="281"/>
      <c r="AA173" s="281"/>
      <c r="AB173" s="281"/>
      <c r="AC173" s="281"/>
      <c r="AD173" s="281"/>
      <c r="AE173" s="281"/>
      <c r="AF173" s="281"/>
      <c r="AG173" s="281"/>
      <c r="AH173" s="281"/>
    </row>
    <row r="174" customFormat="false" ht="14.25" hidden="false" customHeight="false" outlineLevel="0" collapsed="false">
      <c r="A174" s="281"/>
      <c r="B174" s="281"/>
      <c r="C174" s="281"/>
      <c r="D174" s="281"/>
      <c r="E174" s="281"/>
      <c r="F174" s="281"/>
      <c r="G174" s="281"/>
      <c r="H174" s="281"/>
      <c r="I174" s="281"/>
      <c r="J174" s="281"/>
      <c r="K174" s="281"/>
      <c r="L174" s="281"/>
      <c r="M174" s="281"/>
      <c r="N174" s="281"/>
      <c r="O174" s="281"/>
      <c r="P174" s="281"/>
      <c r="Q174" s="281"/>
      <c r="R174" s="281"/>
      <c r="S174" s="281"/>
      <c r="T174" s="281"/>
      <c r="U174" s="281"/>
      <c r="V174" s="281"/>
      <c r="W174" s="281"/>
      <c r="X174" s="281"/>
      <c r="Y174" s="281"/>
      <c r="Z174" s="281"/>
      <c r="AA174" s="281"/>
      <c r="AB174" s="281"/>
      <c r="AC174" s="281"/>
      <c r="AD174" s="281"/>
      <c r="AE174" s="281"/>
      <c r="AF174" s="281"/>
      <c r="AG174" s="281"/>
      <c r="AH174" s="281"/>
    </row>
    <row r="175" customFormat="false" ht="14.25" hidden="false" customHeight="false" outlineLevel="0" collapsed="false">
      <c r="A175" s="281"/>
      <c r="B175" s="281"/>
      <c r="C175" s="281"/>
      <c r="D175" s="281"/>
      <c r="E175" s="281"/>
      <c r="F175" s="281"/>
      <c r="G175" s="281"/>
      <c r="H175" s="281"/>
      <c r="I175" s="281"/>
      <c r="J175" s="281"/>
      <c r="K175" s="281"/>
      <c r="L175" s="281"/>
      <c r="M175" s="281"/>
      <c r="N175" s="281"/>
      <c r="O175" s="281"/>
      <c r="P175" s="281"/>
      <c r="Q175" s="281"/>
      <c r="R175" s="281"/>
      <c r="S175" s="281"/>
      <c r="T175" s="281"/>
      <c r="U175" s="281"/>
      <c r="V175" s="281"/>
      <c r="W175" s="281"/>
      <c r="X175" s="281"/>
      <c r="Y175" s="281"/>
      <c r="Z175" s="281"/>
      <c r="AA175" s="281"/>
      <c r="AB175" s="281"/>
      <c r="AC175" s="281"/>
      <c r="AD175" s="281"/>
      <c r="AE175" s="281"/>
      <c r="AF175" s="281"/>
      <c r="AG175" s="281"/>
      <c r="AH175" s="281"/>
    </row>
    <row r="176" customFormat="false" ht="14.25" hidden="false" customHeight="false" outlineLevel="0" collapsed="false">
      <c r="A176" s="281"/>
      <c r="B176" s="281"/>
      <c r="C176" s="281"/>
      <c r="D176" s="281"/>
      <c r="E176" s="281"/>
      <c r="F176" s="281"/>
      <c r="G176" s="281"/>
      <c r="H176" s="281"/>
      <c r="I176" s="281"/>
      <c r="J176" s="281"/>
      <c r="K176" s="281"/>
      <c r="L176" s="281"/>
      <c r="M176" s="281"/>
      <c r="N176" s="281"/>
      <c r="O176" s="281"/>
      <c r="P176" s="281"/>
      <c r="Q176" s="281"/>
      <c r="R176" s="281"/>
      <c r="S176" s="281"/>
      <c r="T176" s="281"/>
      <c r="U176" s="281"/>
      <c r="V176" s="281"/>
      <c r="W176" s="281"/>
      <c r="X176" s="281"/>
      <c r="Y176" s="281"/>
      <c r="Z176" s="281"/>
      <c r="AA176" s="281"/>
      <c r="AB176" s="281"/>
      <c r="AC176" s="281"/>
      <c r="AD176" s="281"/>
      <c r="AE176" s="281"/>
      <c r="AF176" s="281"/>
      <c r="AG176" s="281"/>
      <c r="AH176" s="281"/>
    </row>
    <row r="177" customFormat="false" ht="14.25" hidden="false" customHeight="false" outlineLevel="0" collapsed="false">
      <c r="A177" s="281"/>
      <c r="B177" s="281"/>
      <c r="C177" s="281"/>
      <c r="D177" s="281"/>
      <c r="E177" s="281"/>
      <c r="F177" s="281"/>
      <c r="G177" s="281"/>
      <c r="H177" s="281"/>
      <c r="I177" s="281"/>
      <c r="J177" s="281"/>
      <c r="K177" s="281"/>
      <c r="L177" s="281"/>
      <c r="M177" s="281"/>
      <c r="N177" s="281"/>
      <c r="O177" s="281"/>
      <c r="P177" s="281"/>
      <c r="Q177" s="281"/>
      <c r="R177" s="281"/>
      <c r="S177" s="281"/>
      <c r="T177" s="281"/>
      <c r="U177" s="281"/>
      <c r="V177" s="281"/>
      <c r="W177" s="281"/>
      <c r="X177" s="281"/>
      <c r="Y177" s="281"/>
      <c r="Z177" s="281"/>
      <c r="AA177" s="281"/>
      <c r="AB177" s="281"/>
      <c r="AC177" s="281"/>
      <c r="AD177" s="281"/>
      <c r="AE177" s="281"/>
      <c r="AF177" s="281"/>
      <c r="AG177" s="281"/>
      <c r="AH177" s="281"/>
    </row>
    <row r="178" customFormat="false" ht="14.25" hidden="false" customHeight="false" outlineLevel="0" collapsed="false">
      <c r="A178" s="281"/>
      <c r="B178" s="281"/>
      <c r="C178" s="281"/>
      <c r="D178" s="281"/>
      <c r="E178" s="281"/>
      <c r="F178" s="281"/>
      <c r="G178" s="281"/>
      <c r="H178" s="281"/>
      <c r="I178" s="281"/>
      <c r="J178" s="281"/>
      <c r="K178" s="281"/>
      <c r="L178" s="281"/>
      <c r="M178" s="281"/>
      <c r="N178" s="281"/>
      <c r="O178" s="281"/>
      <c r="P178" s="281"/>
      <c r="Q178" s="281"/>
      <c r="R178" s="281"/>
      <c r="S178" s="281"/>
      <c r="T178" s="281"/>
      <c r="U178" s="281"/>
      <c r="V178" s="281"/>
      <c r="W178" s="281"/>
      <c r="X178" s="281"/>
      <c r="Y178" s="281"/>
      <c r="Z178" s="281"/>
      <c r="AA178" s="281"/>
      <c r="AB178" s="281"/>
      <c r="AC178" s="281"/>
      <c r="AD178" s="281"/>
      <c r="AE178" s="281"/>
      <c r="AF178" s="281"/>
      <c r="AG178" s="281"/>
      <c r="AH178" s="281"/>
    </row>
    <row r="179" customFormat="false" ht="14.25" hidden="false" customHeight="false" outlineLevel="0" collapsed="false">
      <c r="A179" s="281"/>
      <c r="B179" s="281"/>
      <c r="C179" s="281"/>
      <c r="D179" s="281"/>
      <c r="E179" s="281"/>
      <c r="F179" s="281"/>
      <c r="G179" s="281"/>
      <c r="H179" s="281"/>
      <c r="I179" s="281"/>
      <c r="J179" s="281"/>
      <c r="K179" s="281"/>
      <c r="L179" s="281"/>
      <c r="M179" s="281"/>
      <c r="N179" s="281"/>
      <c r="O179" s="281"/>
      <c r="P179" s="281"/>
      <c r="Q179" s="281"/>
      <c r="R179" s="281"/>
      <c r="S179" s="281"/>
      <c r="T179" s="281"/>
      <c r="U179" s="281"/>
      <c r="V179" s="281"/>
      <c r="W179" s="281"/>
      <c r="X179" s="281"/>
      <c r="Y179" s="281"/>
      <c r="Z179" s="281"/>
      <c r="AA179" s="281"/>
      <c r="AB179" s="281"/>
      <c r="AC179" s="281"/>
      <c r="AD179" s="281"/>
      <c r="AE179" s="281"/>
      <c r="AF179" s="281"/>
      <c r="AG179" s="281"/>
      <c r="AH179" s="281"/>
    </row>
    <row r="180" customFormat="false" ht="14.25" hidden="false" customHeight="false" outlineLevel="0" collapsed="false">
      <c r="A180" s="281"/>
      <c r="B180" s="281"/>
      <c r="C180" s="281"/>
      <c r="D180" s="281"/>
      <c r="E180" s="281"/>
      <c r="F180" s="281"/>
      <c r="G180" s="281"/>
      <c r="H180" s="281"/>
      <c r="I180" s="281"/>
      <c r="J180" s="281"/>
      <c r="K180" s="281"/>
      <c r="L180" s="281"/>
      <c r="M180" s="281"/>
      <c r="N180" s="281"/>
      <c r="O180" s="281"/>
      <c r="P180" s="281"/>
      <c r="Q180" s="281"/>
      <c r="R180" s="281"/>
      <c r="S180" s="281"/>
      <c r="T180" s="281"/>
      <c r="U180" s="281"/>
      <c r="V180" s="281"/>
      <c r="W180" s="281"/>
      <c r="X180" s="281"/>
      <c r="Y180" s="281"/>
      <c r="Z180" s="281"/>
      <c r="AA180" s="281"/>
      <c r="AB180" s="281"/>
      <c r="AC180" s="281"/>
      <c r="AD180" s="281"/>
      <c r="AE180" s="281"/>
      <c r="AF180" s="281"/>
      <c r="AG180" s="281"/>
      <c r="AH180" s="281"/>
    </row>
    <row r="181" customFormat="false" ht="14.25" hidden="false" customHeight="false" outlineLevel="0" collapsed="false">
      <c r="A181" s="281"/>
      <c r="B181" s="281"/>
      <c r="C181" s="281"/>
      <c r="D181" s="281"/>
      <c r="E181" s="281"/>
      <c r="F181" s="281"/>
      <c r="G181" s="281"/>
      <c r="H181" s="281"/>
      <c r="I181" s="281"/>
      <c r="J181" s="281"/>
      <c r="K181" s="281"/>
      <c r="L181" s="281"/>
      <c r="M181" s="281"/>
      <c r="N181" s="281"/>
      <c r="O181" s="281"/>
      <c r="P181" s="281"/>
      <c r="Q181" s="281"/>
      <c r="R181" s="281"/>
      <c r="S181" s="281"/>
      <c r="T181" s="281"/>
      <c r="U181" s="281"/>
      <c r="V181" s="281"/>
      <c r="W181" s="281"/>
      <c r="X181" s="281"/>
      <c r="Y181" s="281"/>
      <c r="Z181" s="281"/>
      <c r="AA181" s="281"/>
      <c r="AB181" s="281"/>
      <c r="AC181" s="281"/>
      <c r="AD181" s="281"/>
      <c r="AE181" s="281"/>
      <c r="AF181" s="281"/>
      <c r="AG181" s="281"/>
      <c r="AH181" s="281"/>
    </row>
    <row r="182" customFormat="false" ht="14.25" hidden="false" customHeight="false" outlineLevel="0" collapsed="false">
      <c r="A182" s="281"/>
      <c r="B182" s="281"/>
      <c r="C182" s="281"/>
      <c r="D182" s="281"/>
      <c r="E182" s="281"/>
      <c r="F182" s="281"/>
      <c r="G182" s="281"/>
      <c r="H182" s="281"/>
      <c r="I182" s="281"/>
      <c r="J182" s="281"/>
      <c r="K182" s="281"/>
      <c r="L182" s="281"/>
      <c r="M182" s="281"/>
      <c r="N182" s="281"/>
      <c r="O182" s="281"/>
      <c r="P182" s="281"/>
      <c r="Q182" s="281"/>
      <c r="R182" s="281"/>
      <c r="S182" s="281"/>
      <c r="T182" s="281"/>
      <c r="U182" s="281"/>
      <c r="V182" s="281"/>
      <c r="W182" s="281"/>
      <c r="X182" s="281"/>
      <c r="Y182" s="281"/>
      <c r="Z182" s="281"/>
      <c r="AA182" s="281"/>
      <c r="AB182" s="281"/>
      <c r="AC182" s="281"/>
      <c r="AD182" s="281"/>
      <c r="AE182" s="281"/>
      <c r="AF182" s="281"/>
      <c r="AG182" s="281"/>
      <c r="AH182" s="281"/>
    </row>
    <row r="183" customFormat="false" ht="14.25" hidden="false" customHeight="false" outlineLevel="0" collapsed="false">
      <c r="A183" s="281"/>
      <c r="B183" s="281"/>
      <c r="C183" s="281"/>
      <c r="D183" s="281"/>
      <c r="E183" s="281"/>
      <c r="F183" s="281"/>
      <c r="G183" s="281"/>
      <c r="H183" s="281"/>
      <c r="I183" s="281"/>
      <c r="J183" s="281"/>
      <c r="K183" s="281"/>
      <c r="L183" s="281"/>
      <c r="M183" s="281"/>
      <c r="N183" s="281"/>
      <c r="O183" s="281"/>
      <c r="P183" s="281"/>
      <c r="Q183" s="281"/>
      <c r="R183" s="281"/>
      <c r="S183" s="281"/>
      <c r="T183" s="281"/>
      <c r="U183" s="281"/>
      <c r="V183" s="281"/>
      <c r="W183" s="281"/>
      <c r="X183" s="281"/>
      <c r="Y183" s="281"/>
      <c r="Z183" s="281"/>
      <c r="AA183" s="281"/>
      <c r="AB183" s="281"/>
      <c r="AC183" s="281"/>
      <c r="AD183" s="281"/>
      <c r="AE183" s="281"/>
      <c r="AF183" s="281"/>
      <c r="AG183" s="281"/>
      <c r="AH183" s="281"/>
    </row>
    <row r="184" customFormat="false" ht="14.25" hidden="false" customHeight="false" outlineLevel="0" collapsed="false">
      <c r="A184" s="281"/>
      <c r="B184" s="281"/>
      <c r="C184" s="281"/>
      <c r="D184" s="281"/>
      <c r="E184" s="281"/>
      <c r="F184" s="281"/>
      <c r="G184" s="281"/>
      <c r="H184" s="281"/>
      <c r="I184" s="281"/>
      <c r="J184" s="281"/>
      <c r="K184" s="281"/>
      <c r="L184" s="281"/>
      <c r="M184" s="281"/>
      <c r="N184" s="281"/>
      <c r="O184" s="281"/>
      <c r="P184" s="281"/>
      <c r="Q184" s="281"/>
      <c r="R184" s="281"/>
      <c r="S184" s="281"/>
      <c r="T184" s="281"/>
      <c r="U184" s="281"/>
      <c r="V184" s="281"/>
      <c r="W184" s="281"/>
      <c r="X184" s="281"/>
      <c r="Y184" s="281"/>
      <c r="Z184" s="281"/>
      <c r="AA184" s="281"/>
      <c r="AB184" s="281"/>
      <c r="AC184" s="281"/>
      <c r="AD184" s="281"/>
      <c r="AE184" s="281"/>
      <c r="AF184" s="281"/>
      <c r="AG184" s="281"/>
      <c r="AH184" s="281"/>
    </row>
    <row r="185" customFormat="false" ht="14.25" hidden="false" customHeight="false" outlineLevel="0" collapsed="false">
      <c r="A185" s="281"/>
      <c r="B185" s="281"/>
      <c r="C185" s="281"/>
      <c r="D185" s="281"/>
      <c r="E185" s="281"/>
      <c r="F185" s="281"/>
      <c r="G185" s="281"/>
      <c r="H185" s="281"/>
      <c r="I185" s="281"/>
      <c r="J185" s="281"/>
      <c r="K185" s="281"/>
      <c r="L185" s="281"/>
      <c r="M185" s="281"/>
      <c r="N185" s="281"/>
      <c r="O185" s="281"/>
      <c r="P185" s="281"/>
      <c r="Q185" s="281"/>
      <c r="R185" s="281"/>
      <c r="S185" s="281"/>
      <c r="T185" s="281"/>
      <c r="U185" s="281"/>
      <c r="V185" s="281"/>
      <c r="W185" s="281"/>
      <c r="X185" s="281"/>
      <c r="Y185" s="281"/>
      <c r="Z185" s="281"/>
      <c r="AA185" s="281"/>
      <c r="AB185" s="281"/>
      <c r="AC185" s="281"/>
      <c r="AD185" s="281"/>
      <c r="AE185" s="281"/>
      <c r="AF185" s="281"/>
      <c r="AG185" s="281"/>
      <c r="AH185" s="281"/>
    </row>
    <row r="186" customFormat="false" ht="14.25" hidden="false" customHeight="false" outlineLevel="0" collapsed="false">
      <c r="A186" s="281"/>
      <c r="B186" s="281"/>
      <c r="C186" s="281"/>
      <c r="D186" s="281"/>
      <c r="E186" s="281"/>
      <c r="F186" s="281"/>
      <c r="G186" s="281"/>
      <c r="H186" s="281"/>
      <c r="I186" s="281"/>
      <c r="J186" s="281"/>
      <c r="K186" s="281"/>
      <c r="L186" s="281"/>
      <c r="M186" s="281"/>
      <c r="N186" s="281"/>
      <c r="O186" s="281"/>
      <c r="P186" s="281"/>
      <c r="Q186" s="281"/>
      <c r="R186" s="281"/>
      <c r="S186" s="281"/>
      <c r="T186" s="281"/>
      <c r="U186" s="281"/>
      <c r="V186" s="281"/>
      <c r="W186" s="281"/>
      <c r="X186" s="281"/>
      <c r="Y186" s="281"/>
      <c r="Z186" s="281"/>
      <c r="AA186" s="281"/>
      <c r="AB186" s="281"/>
      <c r="AC186" s="281"/>
      <c r="AD186" s="281"/>
      <c r="AE186" s="281"/>
      <c r="AF186" s="281"/>
      <c r="AG186" s="281"/>
      <c r="AH186" s="281"/>
    </row>
    <row r="187" customFormat="false" ht="14.25" hidden="false" customHeight="false" outlineLevel="0" collapsed="false">
      <c r="A187" s="281"/>
      <c r="B187" s="281"/>
      <c r="C187" s="281"/>
      <c r="D187" s="281"/>
      <c r="E187" s="281"/>
      <c r="F187" s="281"/>
      <c r="G187" s="281"/>
      <c r="H187" s="281"/>
      <c r="I187" s="281"/>
      <c r="J187" s="281"/>
      <c r="K187" s="281"/>
      <c r="L187" s="281"/>
      <c r="M187" s="281"/>
      <c r="N187" s="281"/>
      <c r="O187" s="281"/>
      <c r="P187" s="281"/>
      <c r="Q187" s="281"/>
      <c r="R187" s="281"/>
      <c r="S187" s="281"/>
      <c r="T187" s="281"/>
      <c r="U187" s="281"/>
      <c r="V187" s="281"/>
      <c r="W187" s="281"/>
      <c r="X187" s="281"/>
      <c r="Y187" s="281"/>
      <c r="Z187" s="281"/>
      <c r="AA187" s="281"/>
      <c r="AB187" s="281"/>
      <c r="AC187" s="281"/>
      <c r="AD187" s="281"/>
      <c r="AE187" s="281"/>
      <c r="AF187" s="281"/>
      <c r="AG187" s="281"/>
      <c r="AH187" s="281"/>
    </row>
    <row r="188" customFormat="false" ht="14.25" hidden="false" customHeight="false" outlineLevel="0" collapsed="false">
      <c r="A188" s="281"/>
      <c r="B188" s="281"/>
      <c r="C188" s="281"/>
      <c r="D188" s="281"/>
      <c r="E188" s="281"/>
      <c r="F188" s="281"/>
      <c r="G188" s="281"/>
      <c r="H188" s="281"/>
      <c r="I188" s="281"/>
      <c r="J188" s="281"/>
      <c r="K188" s="281"/>
      <c r="L188" s="281"/>
      <c r="M188" s="281"/>
      <c r="N188" s="281"/>
      <c r="O188" s="281"/>
      <c r="P188" s="281"/>
      <c r="Q188" s="281"/>
      <c r="R188" s="281"/>
      <c r="S188" s="281"/>
      <c r="T188" s="281"/>
      <c r="U188" s="281"/>
      <c r="V188" s="281"/>
      <c r="W188" s="281"/>
      <c r="X188" s="281"/>
      <c r="Y188" s="281"/>
      <c r="Z188" s="281"/>
      <c r="AA188" s="281"/>
      <c r="AB188" s="281"/>
      <c r="AC188" s="281"/>
      <c r="AD188" s="281"/>
      <c r="AE188" s="281"/>
      <c r="AF188" s="281"/>
      <c r="AG188" s="281"/>
      <c r="AH188" s="281"/>
    </row>
    <row r="189" customFormat="false" ht="14.25" hidden="false" customHeight="false" outlineLevel="0" collapsed="false">
      <c r="A189" s="281"/>
      <c r="B189" s="281"/>
      <c r="C189" s="281"/>
      <c r="D189" s="281"/>
      <c r="E189" s="281"/>
      <c r="F189" s="281"/>
      <c r="G189" s="281"/>
      <c r="H189" s="281"/>
      <c r="I189" s="281"/>
      <c r="J189" s="281"/>
      <c r="K189" s="281"/>
      <c r="L189" s="281"/>
      <c r="M189" s="281"/>
      <c r="N189" s="281"/>
      <c r="O189" s="281"/>
      <c r="P189" s="281"/>
      <c r="Q189" s="281"/>
      <c r="R189" s="281"/>
      <c r="S189" s="281"/>
      <c r="T189" s="281"/>
      <c r="U189" s="281"/>
      <c r="V189" s="281"/>
      <c r="W189" s="281"/>
      <c r="X189" s="281"/>
      <c r="Y189" s="281"/>
      <c r="Z189" s="281"/>
      <c r="AA189" s="281"/>
      <c r="AB189" s="281"/>
      <c r="AC189" s="281"/>
      <c r="AD189" s="281"/>
      <c r="AE189" s="281"/>
      <c r="AF189" s="281"/>
      <c r="AG189" s="281"/>
      <c r="AH189" s="281"/>
    </row>
    <row r="190" customFormat="false" ht="14.25" hidden="false" customHeight="false" outlineLevel="0" collapsed="false">
      <c r="A190" s="281"/>
      <c r="B190" s="281"/>
      <c r="C190" s="281"/>
      <c r="D190" s="281"/>
      <c r="E190" s="281"/>
      <c r="F190" s="281"/>
      <c r="G190" s="281"/>
      <c r="H190" s="281"/>
      <c r="I190" s="281"/>
      <c r="J190" s="281"/>
      <c r="K190" s="281"/>
      <c r="L190" s="281"/>
      <c r="M190" s="281"/>
      <c r="N190" s="281"/>
      <c r="O190" s="281"/>
      <c r="P190" s="281"/>
      <c r="Q190" s="281"/>
      <c r="R190" s="281"/>
      <c r="S190" s="281"/>
      <c r="T190" s="281"/>
      <c r="U190" s="281"/>
      <c r="V190" s="281"/>
      <c r="W190" s="281"/>
      <c r="X190" s="281"/>
      <c r="Y190" s="281"/>
      <c r="Z190" s="281"/>
      <c r="AA190" s="281"/>
      <c r="AB190" s="281"/>
      <c r="AC190" s="281"/>
      <c r="AD190" s="281"/>
      <c r="AE190" s="281"/>
      <c r="AF190" s="281"/>
      <c r="AG190" s="281"/>
      <c r="AH190" s="281"/>
    </row>
    <row r="191" customFormat="false" ht="14.25" hidden="false" customHeight="false" outlineLevel="0" collapsed="false">
      <c r="A191" s="281"/>
      <c r="B191" s="281"/>
      <c r="C191" s="281"/>
      <c r="D191" s="281"/>
      <c r="E191" s="281"/>
      <c r="F191" s="281"/>
      <c r="G191" s="281"/>
      <c r="H191" s="281"/>
      <c r="I191" s="281"/>
      <c r="J191" s="281"/>
      <c r="K191" s="281"/>
      <c r="L191" s="281"/>
      <c r="M191" s="281"/>
      <c r="N191" s="281"/>
      <c r="O191" s="281"/>
      <c r="P191" s="281"/>
      <c r="Q191" s="281"/>
      <c r="R191" s="281"/>
      <c r="S191" s="281"/>
      <c r="T191" s="281"/>
      <c r="U191" s="281"/>
      <c r="V191" s="281"/>
      <c r="W191" s="281"/>
      <c r="X191" s="281"/>
      <c r="Y191" s="281"/>
      <c r="Z191" s="281"/>
      <c r="AA191" s="281"/>
      <c r="AB191" s="281"/>
      <c r="AC191" s="281"/>
      <c r="AD191" s="281"/>
      <c r="AE191" s="281"/>
      <c r="AF191" s="281"/>
      <c r="AG191" s="281"/>
      <c r="AH191" s="281"/>
    </row>
    <row r="192" customFormat="false" ht="14.25" hidden="false" customHeight="false" outlineLevel="0" collapsed="false">
      <c r="A192" s="281"/>
      <c r="B192" s="281"/>
      <c r="C192" s="281"/>
      <c r="D192" s="281"/>
      <c r="E192" s="281"/>
      <c r="F192" s="281"/>
      <c r="G192" s="281"/>
      <c r="H192" s="281"/>
      <c r="I192" s="281"/>
      <c r="J192" s="281"/>
      <c r="K192" s="281"/>
      <c r="L192" s="281"/>
      <c r="M192" s="281"/>
      <c r="N192" s="281"/>
      <c r="O192" s="281"/>
      <c r="P192" s="281"/>
      <c r="Q192" s="281"/>
      <c r="R192" s="281"/>
      <c r="S192" s="281"/>
      <c r="T192" s="281"/>
      <c r="U192" s="281"/>
      <c r="V192" s="281"/>
      <c r="W192" s="281"/>
      <c r="X192" s="281"/>
      <c r="Y192" s="281"/>
      <c r="Z192" s="281"/>
      <c r="AA192" s="281"/>
      <c r="AB192" s="281"/>
      <c r="AC192" s="281"/>
      <c r="AD192" s="281"/>
      <c r="AE192" s="281"/>
      <c r="AF192" s="281"/>
      <c r="AG192" s="281"/>
      <c r="AH192" s="281"/>
    </row>
    <row r="193" customFormat="false" ht="14.25" hidden="false" customHeight="false" outlineLevel="0" collapsed="false">
      <c r="A193" s="281"/>
      <c r="B193" s="281"/>
      <c r="C193" s="281"/>
      <c r="D193" s="281"/>
      <c r="E193" s="281"/>
      <c r="F193" s="281"/>
      <c r="G193" s="281"/>
      <c r="H193" s="281"/>
      <c r="I193" s="281"/>
      <c r="J193" s="281"/>
      <c r="K193" s="281"/>
      <c r="L193" s="281"/>
      <c r="M193" s="281"/>
      <c r="N193" s="281"/>
      <c r="O193" s="281"/>
      <c r="P193" s="281"/>
      <c r="Q193" s="281"/>
      <c r="R193" s="281"/>
      <c r="S193" s="281"/>
      <c r="T193" s="281"/>
      <c r="U193" s="281"/>
      <c r="V193" s="281"/>
      <c r="W193" s="281"/>
      <c r="X193" s="281"/>
      <c r="Y193" s="281"/>
      <c r="Z193" s="281"/>
      <c r="AA193" s="281"/>
      <c r="AB193" s="281"/>
      <c r="AC193" s="281"/>
      <c r="AD193" s="281"/>
      <c r="AE193" s="281"/>
      <c r="AF193" s="281"/>
      <c r="AG193" s="281"/>
      <c r="AH193" s="281"/>
    </row>
    <row r="194" customFormat="false" ht="14.25" hidden="false" customHeight="false" outlineLevel="0" collapsed="false">
      <c r="A194" s="281"/>
      <c r="B194" s="281"/>
      <c r="C194" s="281"/>
      <c r="D194" s="281"/>
      <c r="E194" s="281"/>
      <c r="F194" s="281"/>
      <c r="G194" s="281"/>
      <c r="H194" s="281"/>
      <c r="I194" s="281"/>
      <c r="J194" s="281"/>
      <c r="K194" s="281"/>
      <c r="L194" s="281"/>
      <c r="M194" s="281"/>
      <c r="N194" s="281"/>
      <c r="O194" s="281"/>
      <c r="P194" s="281"/>
      <c r="Q194" s="281"/>
      <c r="R194" s="281"/>
      <c r="S194" s="281"/>
      <c r="T194" s="281"/>
      <c r="U194" s="281"/>
      <c r="V194" s="281"/>
      <c r="W194" s="281"/>
      <c r="X194" s="281"/>
      <c r="Y194" s="281"/>
      <c r="Z194" s="281"/>
      <c r="AA194" s="281"/>
      <c r="AB194" s="281"/>
      <c r="AC194" s="281"/>
      <c r="AD194" s="281"/>
      <c r="AE194" s="281"/>
      <c r="AF194" s="281"/>
      <c r="AG194" s="281"/>
      <c r="AH194" s="281"/>
    </row>
    <row r="195" customFormat="false" ht="14.25" hidden="false" customHeight="false" outlineLevel="0" collapsed="false">
      <c r="A195" s="281"/>
      <c r="B195" s="281"/>
      <c r="C195" s="281"/>
      <c r="D195" s="281"/>
      <c r="E195" s="281"/>
      <c r="F195" s="281"/>
      <c r="G195" s="281"/>
      <c r="H195" s="281"/>
      <c r="I195" s="281"/>
      <c r="J195" s="281"/>
      <c r="K195" s="281"/>
      <c r="L195" s="281"/>
      <c r="M195" s="281"/>
      <c r="N195" s="281"/>
      <c r="O195" s="281"/>
      <c r="P195" s="281"/>
      <c r="Q195" s="281"/>
      <c r="R195" s="281"/>
      <c r="S195" s="281"/>
      <c r="T195" s="281"/>
      <c r="U195" s="281"/>
      <c r="V195" s="281"/>
      <c r="W195" s="281"/>
      <c r="X195" s="281"/>
      <c r="Y195" s="281"/>
      <c r="Z195" s="281"/>
      <c r="AA195" s="281"/>
      <c r="AB195" s="281"/>
      <c r="AC195" s="281"/>
      <c r="AD195" s="281"/>
      <c r="AE195" s="281"/>
      <c r="AF195" s="281"/>
      <c r="AG195" s="281"/>
      <c r="AH195" s="281"/>
    </row>
    <row r="196" customFormat="false" ht="14.25" hidden="false" customHeight="false" outlineLevel="0" collapsed="false">
      <c r="A196" s="281"/>
      <c r="B196" s="281"/>
      <c r="C196" s="281"/>
      <c r="D196" s="281"/>
      <c r="E196" s="281"/>
      <c r="F196" s="281"/>
      <c r="G196" s="281"/>
      <c r="H196" s="281"/>
      <c r="I196" s="281"/>
      <c r="J196" s="281"/>
      <c r="K196" s="281"/>
      <c r="L196" s="281"/>
      <c r="M196" s="281"/>
      <c r="N196" s="281"/>
      <c r="O196" s="281"/>
      <c r="P196" s="281"/>
      <c r="Q196" s="281"/>
      <c r="R196" s="281"/>
      <c r="S196" s="281"/>
      <c r="T196" s="281"/>
      <c r="U196" s="281"/>
      <c r="V196" s="281"/>
      <c r="W196" s="281"/>
      <c r="X196" s="281"/>
      <c r="Y196" s="281"/>
      <c r="Z196" s="281"/>
      <c r="AA196" s="281"/>
      <c r="AB196" s="281"/>
      <c r="AC196" s="281"/>
      <c r="AD196" s="281"/>
      <c r="AE196" s="281"/>
      <c r="AF196" s="281"/>
      <c r="AG196" s="281"/>
      <c r="AH196" s="281"/>
    </row>
    <row r="197" customFormat="false" ht="14.25" hidden="false" customHeight="false" outlineLevel="0" collapsed="false">
      <c r="A197" s="281"/>
      <c r="B197" s="281"/>
      <c r="C197" s="281"/>
      <c r="D197" s="281"/>
      <c r="E197" s="281"/>
      <c r="F197" s="281"/>
      <c r="G197" s="281"/>
      <c r="H197" s="281"/>
      <c r="I197" s="281"/>
      <c r="J197" s="281"/>
      <c r="K197" s="281"/>
      <c r="L197" s="281"/>
      <c r="M197" s="281"/>
      <c r="N197" s="281"/>
      <c r="O197" s="281"/>
      <c r="P197" s="281"/>
      <c r="Q197" s="281"/>
      <c r="R197" s="281"/>
      <c r="S197" s="281"/>
      <c r="T197" s="281"/>
      <c r="U197" s="281"/>
      <c r="V197" s="281"/>
      <c r="W197" s="281"/>
      <c r="X197" s="281"/>
      <c r="Y197" s="281"/>
      <c r="Z197" s="281"/>
      <c r="AA197" s="281"/>
      <c r="AB197" s="281"/>
      <c r="AC197" s="281"/>
      <c r="AD197" s="281"/>
      <c r="AE197" s="281"/>
      <c r="AF197" s="281"/>
      <c r="AG197" s="281"/>
      <c r="AH197" s="281"/>
    </row>
    <row r="198" customFormat="false" ht="14.25" hidden="false" customHeight="false" outlineLevel="0" collapsed="false">
      <c r="A198" s="281"/>
      <c r="B198" s="281"/>
      <c r="C198" s="281"/>
      <c r="D198" s="281"/>
      <c r="E198" s="281"/>
      <c r="F198" s="281"/>
      <c r="G198" s="281"/>
      <c r="H198" s="281"/>
      <c r="I198" s="281"/>
      <c r="J198" s="281"/>
      <c r="K198" s="281"/>
      <c r="L198" s="281"/>
      <c r="M198" s="281"/>
      <c r="N198" s="281"/>
      <c r="O198" s="281"/>
      <c r="P198" s="281"/>
      <c r="Q198" s="281"/>
      <c r="R198" s="281"/>
      <c r="S198" s="281"/>
      <c r="T198" s="281"/>
      <c r="U198" s="281"/>
      <c r="V198" s="281"/>
      <c r="W198" s="281"/>
      <c r="X198" s="281"/>
      <c r="Y198" s="281"/>
      <c r="Z198" s="281"/>
      <c r="AA198" s="281"/>
      <c r="AB198" s="281"/>
      <c r="AC198" s="281"/>
      <c r="AD198" s="281"/>
      <c r="AE198" s="281"/>
      <c r="AF198" s="281"/>
      <c r="AG198" s="281"/>
      <c r="AH198" s="281"/>
    </row>
    <row r="199" customFormat="false" ht="14.25" hidden="false" customHeight="false" outlineLevel="0" collapsed="false">
      <c r="A199" s="281"/>
      <c r="B199" s="281"/>
      <c r="C199" s="281"/>
      <c r="D199" s="281"/>
      <c r="E199" s="281"/>
      <c r="F199" s="281"/>
      <c r="G199" s="281"/>
      <c r="H199" s="281"/>
      <c r="I199" s="281"/>
      <c r="J199" s="281"/>
      <c r="K199" s="281"/>
      <c r="L199" s="281"/>
      <c r="M199" s="281"/>
      <c r="N199" s="281"/>
      <c r="O199" s="281"/>
      <c r="P199" s="281"/>
      <c r="Q199" s="281"/>
      <c r="R199" s="281"/>
      <c r="S199" s="281"/>
      <c r="T199" s="281"/>
      <c r="U199" s="281"/>
      <c r="V199" s="281"/>
      <c r="W199" s="281"/>
      <c r="X199" s="281"/>
      <c r="Y199" s="281"/>
      <c r="Z199" s="281"/>
      <c r="AA199" s="281"/>
      <c r="AB199" s="281"/>
      <c r="AC199" s="281"/>
      <c r="AD199" s="281"/>
      <c r="AE199" s="281"/>
      <c r="AF199" s="281"/>
      <c r="AG199" s="281"/>
      <c r="AH199" s="281"/>
    </row>
    <row r="200" customFormat="false" ht="14.25" hidden="false" customHeight="false" outlineLevel="0" collapsed="false">
      <c r="A200" s="281"/>
      <c r="B200" s="281"/>
      <c r="C200" s="281"/>
      <c r="D200" s="281"/>
      <c r="E200" s="281"/>
      <c r="F200" s="281"/>
      <c r="G200" s="281"/>
      <c r="H200" s="281"/>
      <c r="I200" s="281"/>
      <c r="J200" s="281"/>
      <c r="K200" s="281"/>
      <c r="L200" s="281"/>
      <c r="M200" s="281"/>
      <c r="N200" s="281"/>
      <c r="O200" s="281"/>
      <c r="P200" s="281"/>
      <c r="Q200" s="281"/>
      <c r="R200" s="281"/>
      <c r="S200" s="281"/>
      <c r="T200" s="281"/>
      <c r="U200" s="281"/>
      <c r="V200" s="281"/>
      <c r="W200" s="281"/>
      <c r="X200" s="281"/>
      <c r="Y200" s="281"/>
      <c r="Z200" s="281"/>
      <c r="AA200" s="281"/>
      <c r="AB200" s="281"/>
      <c r="AC200" s="281"/>
      <c r="AD200" s="281"/>
      <c r="AE200" s="281"/>
      <c r="AF200" s="281"/>
      <c r="AG200" s="281"/>
      <c r="AH200" s="281"/>
    </row>
    <row r="201" customFormat="false" ht="14.25" hidden="false" customHeight="false" outlineLevel="0" collapsed="false">
      <c r="A201" s="281"/>
      <c r="B201" s="281"/>
      <c r="C201" s="281"/>
      <c r="D201" s="281"/>
      <c r="E201" s="281"/>
      <c r="F201" s="281"/>
      <c r="G201" s="281"/>
      <c r="H201" s="281"/>
      <c r="I201" s="281"/>
      <c r="J201" s="281"/>
      <c r="K201" s="281"/>
      <c r="L201" s="281"/>
      <c r="M201" s="281"/>
      <c r="N201" s="281"/>
      <c r="O201" s="281"/>
      <c r="P201" s="281"/>
      <c r="Q201" s="281"/>
      <c r="R201" s="281"/>
      <c r="S201" s="281"/>
      <c r="T201" s="281"/>
      <c r="U201" s="281"/>
      <c r="V201" s="281"/>
      <c r="W201" s="281"/>
      <c r="X201" s="281"/>
      <c r="Y201" s="281"/>
      <c r="Z201" s="281"/>
      <c r="AA201" s="281"/>
      <c r="AB201" s="281"/>
      <c r="AC201" s="281"/>
      <c r="AD201" s="281"/>
      <c r="AE201" s="281"/>
      <c r="AF201" s="281"/>
      <c r="AG201" s="281"/>
      <c r="AH201" s="281"/>
    </row>
    <row r="202" customFormat="false" ht="14.25" hidden="false" customHeight="false" outlineLevel="0" collapsed="false">
      <c r="A202" s="281"/>
      <c r="B202" s="281"/>
      <c r="C202" s="281"/>
      <c r="D202" s="281"/>
      <c r="E202" s="281"/>
      <c r="F202" s="281"/>
      <c r="G202" s="281"/>
      <c r="H202" s="281"/>
      <c r="I202" s="281"/>
      <c r="J202" s="281"/>
      <c r="K202" s="281"/>
      <c r="L202" s="281"/>
      <c r="M202" s="281"/>
      <c r="N202" s="281"/>
      <c r="O202" s="281"/>
      <c r="P202" s="281"/>
      <c r="Q202" s="281"/>
      <c r="R202" s="281"/>
      <c r="S202" s="281"/>
      <c r="T202" s="281"/>
      <c r="U202" s="281"/>
      <c r="V202" s="281"/>
      <c r="W202" s="281"/>
      <c r="X202" s="281"/>
      <c r="Y202" s="281"/>
      <c r="Z202" s="281"/>
      <c r="AA202" s="281"/>
      <c r="AB202" s="281"/>
      <c r="AC202" s="281"/>
      <c r="AD202" s="281"/>
      <c r="AE202" s="281"/>
      <c r="AF202" s="281"/>
      <c r="AG202" s="281"/>
      <c r="AH202" s="281"/>
    </row>
    <row r="203" customFormat="false" ht="14.25" hidden="false" customHeight="false" outlineLevel="0" collapsed="false">
      <c r="A203" s="281"/>
      <c r="B203" s="281"/>
      <c r="C203" s="281"/>
      <c r="D203" s="281"/>
      <c r="E203" s="281"/>
      <c r="F203" s="281"/>
      <c r="G203" s="281"/>
      <c r="H203" s="281"/>
      <c r="I203" s="281"/>
      <c r="J203" s="281"/>
      <c r="K203" s="281"/>
      <c r="L203" s="281"/>
      <c r="M203" s="281"/>
      <c r="N203" s="281"/>
      <c r="O203" s="281"/>
      <c r="P203" s="281"/>
      <c r="Q203" s="281"/>
      <c r="R203" s="281"/>
      <c r="S203" s="281"/>
      <c r="T203" s="281"/>
      <c r="U203" s="281"/>
      <c r="V203" s="281"/>
      <c r="W203" s="281"/>
      <c r="X203" s="281"/>
      <c r="Y203" s="281"/>
      <c r="Z203" s="281"/>
      <c r="AA203" s="281"/>
      <c r="AB203" s="281"/>
      <c r="AC203" s="281"/>
      <c r="AD203" s="281"/>
      <c r="AE203" s="281"/>
      <c r="AF203" s="281"/>
      <c r="AG203" s="281"/>
      <c r="AH203" s="281"/>
    </row>
    <row r="204" customFormat="false" ht="14.25" hidden="false" customHeight="false" outlineLevel="0" collapsed="false">
      <c r="A204" s="281"/>
      <c r="B204" s="281"/>
      <c r="C204" s="281"/>
      <c r="D204" s="281"/>
      <c r="E204" s="281"/>
      <c r="F204" s="281"/>
      <c r="G204" s="281"/>
      <c r="H204" s="281"/>
      <c r="I204" s="281"/>
      <c r="J204" s="281"/>
      <c r="K204" s="281"/>
      <c r="L204" s="281"/>
      <c r="M204" s="281"/>
      <c r="N204" s="281"/>
      <c r="O204" s="281"/>
      <c r="P204" s="281"/>
      <c r="Q204" s="281"/>
      <c r="R204" s="281"/>
      <c r="S204" s="281"/>
      <c r="T204" s="281"/>
      <c r="U204" s="281"/>
      <c r="V204" s="281"/>
      <c r="W204" s="281"/>
      <c r="X204" s="281"/>
      <c r="Y204" s="281"/>
      <c r="Z204" s="281"/>
      <c r="AA204" s="281"/>
      <c r="AB204" s="281"/>
      <c r="AC204" s="281"/>
      <c r="AD204" s="281"/>
      <c r="AE204" s="281"/>
      <c r="AF204" s="281"/>
      <c r="AG204" s="281"/>
      <c r="AH204" s="281"/>
    </row>
    <row r="205" customFormat="false" ht="14.25" hidden="false" customHeight="false" outlineLevel="0" collapsed="false">
      <c r="A205" s="281"/>
      <c r="B205" s="281"/>
      <c r="C205" s="281"/>
      <c r="D205" s="281"/>
      <c r="E205" s="281"/>
      <c r="F205" s="281"/>
      <c r="G205" s="281"/>
      <c r="H205" s="281"/>
      <c r="I205" s="281"/>
      <c r="J205" s="281"/>
      <c r="K205" s="281"/>
      <c r="L205" s="281"/>
      <c r="M205" s="281"/>
      <c r="N205" s="281"/>
      <c r="O205" s="281"/>
      <c r="P205" s="281"/>
      <c r="Q205" s="281"/>
      <c r="R205" s="281"/>
      <c r="S205" s="281"/>
      <c r="T205" s="281"/>
      <c r="U205" s="281"/>
      <c r="V205" s="281"/>
      <c r="W205" s="281"/>
      <c r="X205" s="281"/>
      <c r="Y205" s="281"/>
      <c r="Z205" s="281"/>
      <c r="AA205" s="281"/>
      <c r="AB205" s="281"/>
      <c r="AC205" s="281"/>
      <c r="AD205" s="281"/>
      <c r="AE205" s="281"/>
      <c r="AF205" s="281"/>
      <c r="AG205" s="281"/>
      <c r="AH205" s="281"/>
    </row>
    <row r="206" customFormat="false" ht="14.25" hidden="false" customHeight="false" outlineLevel="0" collapsed="false">
      <c r="A206" s="281"/>
      <c r="B206" s="281"/>
      <c r="C206" s="281"/>
      <c r="D206" s="281"/>
      <c r="E206" s="281"/>
      <c r="F206" s="281"/>
      <c r="G206" s="281"/>
      <c r="H206" s="281"/>
      <c r="I206" s="281"/>
      <c r="J206" s="281"/>
      <c r="K206" s="281"/>
      <c r="L206" s="281"/>
      <c r="M206" s="281"/>
      <c r="N206" s="281"/>
      <c r="O206" s="281"/>
      <c r="P206" s="281"/>
      <c r="Q206" s="281"/>
      <c r="R206" s="281"/>
      <c r="S206" s="281"/>
      <c r="T206" s="281"/>
      <c r="U206" s="281"/>
      <c r="V206" s="281"/>
      <c r="W206" s="281"/>
      <c r="X206" s="281"/>
      <c r="Y206" s="281"/>
      <c r="Z206" s="281"/>
      <c r="AA206" s="281"/>
      <c r="AB206" s="281"/>
      <c r="AC206" s="281"/>
      <c r="AD206" s="281"/>
      <c r="AE206" s="281"/>
      <c r="AF206" s="281"/>
      <c r="AG206" s="281"/>
      <c r="AH206" s="281"/>
    </row>
    <row r="207" customFormat="false" ht="14.25" hidden="false" customHeight="false" outlineLevel="0" collapsed="false">
      <c r="A207" s="281"/>
      <c r="B207" s="281"/>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281"/>
      <c r="AB207" s="281"/>
      <c r="AC207" s="281"/>
      <c r="AD207" s="281"/>
      <c r="AE207" s="281"/>
      <c r="AF207" s="281"/>
      <c r="AG207" s="281"/>
      <c r="AH207" s="281"/>
    </row>
    <row r="208" customFormat="false" ht="14.25" hidden="false" customHeight="false" outlineLevel="0" collapsed="false">
      <c r="A208" s="281"/>
      <c r="B208" s="281"/>
      <c r="C208" s="281"/>
      <c r="D208" s="281"/>
      <c r="E208" s="281"/>
      <c r="F208" s="281"/>
      <c r="G208" s="281"/>
      <c r="H208" s="281"/>
      <c r="I208" s="281"/>
      <c r="J208" s="281"/>
      <c r="K208" s="281"/>
      <c r="L208" s="281"/>
      <c r="M208" s="281"/>
      <c r="N208" s="281"/>
      <c r="O208" s="281"/>
      <c r="P208" s="281"/>
      <c r="Q208" s="281"/>
      <c r="R208" s="281"/>
      <c r="S208" s="281"/>
      <c r="T208" s="281"/>
      <c r="U208" s="281"/>
      <c r="V208" s="281"/>
      <c r="W208" s="281"/>
      <c r="X208" s="281"/>
      <c r="Y208" s="281"/>
      <c r="Z208" s="281"/>
      <c r="AA208" s="281"/>
      <c r="AB208" s="281"/>
      <c r="AC208" s="281"/>
      <c r="AD208" s="281"/>
      <c r="AE208" s="281"/>
      <c r="AF208" s="281"/>
      <c r="AG208" s="281"/>
      <c r="AH208" s="281"/>
    </row>
    <row r="209" customFormat="false" ht="14.25" hidden="false" customHeight="false" outlineLevel="0" collapsed="false">
      <c r="A209" s="281"/>
      <c r="B209" s="281"/>
      <c r="C209" s="281"/>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c r="AA209" s="281"/>
      <c r="AB209" s="281"/>
      <c r="AC209" s="281"/>
      <c r="AD209" s="281"/>
      <c r="AE209" s="281"/>
      <c r="AF209" s="281"/>
      <c r="AG209" s="281"/>
      <c r="AH209" s="281"/>
    </row>
    <row r="210" customFormat="false" ht="14.25" hidden="false" customHeight="false" outlineLevel="0" collapsed="false">
      <c r="A210" s="281"/>
      <c r="B210" s="281"/>
      <c r="C210" s="281"/>
      <c r="D210" s="281"/>
      <c r="E210" s="281"/>
      <c r="F210" s="281"/>
      <c r="G210" s="281"/>
      <c r="H210" s="281"/>
      <c r="I210" s="281"/>
      <c r="J210" s="281"/>
      <c r="K210" s="281"/>
      <c r="L210" s="281"/>
      <c r="M210" s="281"/>
      <c r="N210" s="281"/>
      <c r="O210" s="281"/>
      <c r="P210" s="281"/>
      <c r="Q210" s="281"/>
      <c r="R210" s="281"/>
      <c r="S210" s="281"/>
      <c r="T210" s="281"/>
      <c r="U210" s="281"/>
      <c r="V210" s="281"/>
      <c r="W210" s="281"/>
      <c r="X210" s="281"/>
      <c r="Y210" s="281"/>
      <c r="Z210" s="281"/>
      <c r="AA210" s="281"/>
      <c r="AB210" s="281"/>
      <c r="AC210" s="281"/>
      <c r="AD210" s="281"/>
      <c r="AE210" s="281"/>
      <c r="AF210" s="281"/>
      <c r="AG210" s="281"/>
      <c r="AH210" s="281"/>
    </row>
    <row r="211" customFormat="false" ht="14.25" hidden="false" customHeight="false" outlineLevel="0" collapsed="false">
      <c r="A211" s="281"/>
      <c r="B211" s="281"/>
      <c r="C211" s="281"/>
      <c r="D211" s="281"/>
      <c r="E211" s="281"/>
      <c r="F211" s="281"/>
      <c r="G211" s="281"/>
      <c r="H211" s="281"/>
      <c r="I211" s="281"/>
      <c r="J211" s="281"/>
      <c r="K211" s="281"/>
      <c r="L211" s="281"/>
      <c r="M211" s="281"/>
      <c r="N211" s="281"/>
      <c r="O211" s="281"/>
      <c r="P211" s="281"/>
      <c r="Q211" s="281"/>
      <c r="R211" s="281"/>
      <c r="S211" s="281"/>
      <c r="T211" s="281"/>
      <c r="U211" s="281"/>
      <c r="V211" s="281"/>
      <c r="W211" s="281"/>
      <c r="X211" s="281"/>
      <c r="Y211" s="281"/>
      <c r="Z211" s="281"/>
      <c r="AA211" s="281"/>
      <c r="AB211" s="281"/>
      <c r="AC211" s="281"/>
      <c r="AD211" s="281"/>
      <c r="AE211" s="281"/>
      <c r="AF211" s="281"/>
      <c r="AG211" s="281"/>
      <c r="AH211" s="281"/>
    </row>
    <row r="212" customFormat="false" ht="14.25" hidden="false" customHeight="false" outlineLevel="0" collapsed="false">
      <c r="A212" s="281"/>
      <c r="B212" s="281"/>
      <c r="C212" s="281"/>
      <c r="D212" s="281"/>
      <c r="E212" s="281"/>
      <c r="F212" s="281"/>
      <c r="G212" s="281"/>
      <c r="H212" s="281"/>
      <c r="I212" s="281"/>
      <c r="J212" s="281"/>
      <c r="K212" s="281"/>
      <c r="L212" s="281"/>
      <c r="M212" s="281"/>
      <c r="N212" s="281"/>
      <c r="O212" s="281"/>
      <c r="P212" s="281"/>
      <c r="Q212" s="281"/>
      <c r="R212" s="281"/>
      <c r="S212" s="281"/>
      <c r="T212" s="281"/>
      <c r="U212" s="281"/>
      <c r="V212" s="281"/>
      <c r="W212" s="281"/>
      <c r="X212" s="281"/>
      <c r="Y212" s="281"/>
      <c r="Z212" s="281"/>
      <c r="AA212" s="281"/>
      <c r="AB212" s="281"/>
      <c r="AC212" s="281"/>
      <c r="AD212" s="281"/>
      <c r="AE212" s="281"/>
      <c r="AF212" s="281"/>
      <c r="AG212" s="281"/>
      <c r="AH212" s="281"/>
    </row>
    <row r="213" customFormat="false" ht="14.25" hidden="false" customHeight="false" outlineLevel="0" collapsed="false">
      <c r="A213" s="281"/>
      <c r="B213" s="281"/>
      <c r="C213" s="281"/>
      <c r="D213" s="281"/>
      <c r="E213" s="281"/>
      <c r="F213" s="281"/>
      <c r="G213" s="281"/>
      <c r="H213" s="281"/>
      <c r="I213" s="281"/>
      <c r="J213" s="281"/>
      <c r="K213" s="281"/>
      <c r="L213" s="281"/>
      <c r="M213" s="281"/>
      <c r="N213" s="281"/>
      <c r="O213" s="281"/>
      <c r="P213" s="281"/>
      <c r="Q213" s="281"/>
      <c r="R213" s="281"/>
      <c r="S213" s="281"/>
      <c r="T213" s="281"/>
      <c r="U213" s="281"/>
      <c r="V213" s="281"/>
      <c r="W213" s="281"/>
      <c r="X213" s="281"/>
      <c r="Y213" s="281"/>
      <c r="Z213" s="281"/>
      <c r="AA213" s="281"/>
      <c r="AB213" s="281"/>
      <c r="AC213" s="281"/>
      <c r="AD213" s="281"/>
      <c r="AE213" s="281"/>
      <c r="AF213" s="281"/>
      <c r="AG213" s="281"/>
      <c r="AH213" s="281"/>
    </row>
    <row r="214" customFormat="false" ht="14.25" hidden="false" customHeight="false" outlineLevel="0" collapsed="false">
      <c r="A214" s="281"/>
      <c r="B214" s="281"/>
      <c r="C214" s="281"/>
      <c r="D214" s="281"/>
      <c r="E214" s="281"/>
      <c r="F214" s="281"/>
      <c r="G214" s="281"/>
      <c r="H214" s="281"/>
      <c r="I214" s="281"/>
      <c r="J214" s="281"/>
      <c r="K214" s="281"/>
      <c r="L214" s="281"/>
      <c r="M214" s="281"/>
      <c r="N214" s="281"/>
      <c r="O214" s="281"/>
      <c r="P214" s="281"/>
      <c r="Q214" s="281"/>
      <c r="R214" s="281"/>
      <c r="S214" s="281"/>
      <c r="T214" s="281"/>
      <c r="U214" s="281"/>
      <c r="V214" s="281"/>
      <c r="W214" s="281"/>
      <c r="X214" s="281"/>
      <c r="Y214" s="281"/>
      <c r="Z214" s="281"/>
      <c r="AA214" s="281"/>
      <c r="AB214" s="281"/>
      <c r="AC214" s="281"/>
      <c r="AD214" s="281"/>
      <c r="AE214" s="281"/>
      <c r="AF214" s="281"/>
      <c r="AG214" s="281"/>
      <c r="AH214" s="281"/>
    </row>
    <row r="215" customFormat="false" ht="14.25" hidden="false" customHeight="false" outlineLevel="0" collapsed="false">
      <c r="A215" s="281"/>
      <c r="B215" s="281"/>
      <c r="C215" s="281"/>
      <c r="D215" s="281"/>
      <c r="E215" s="281"/>
      <c r="F215" s="281"/>
      <c r="G215" s="281"/>
      <c r="H215" s="281"/>
      <c r="I215" s="281"/>
      <c r="J215" s="281"/>
      <c r="K215" s="281"/>
      <c r="L215" s="281"/>
      <c r="M215" s="281"/>
      <c r="N215" s="281"/>
      <c r="O215" s="281"/>
      <c r="P215" s="281"/>
      <c r="Q215" s="281"/>
      <c r="R215" s="281"/>
      <c r="S215" s="281"/>
      <c r="T215" s="281"/>
      <c r="U215" s="281"/>
      <c r="V215" s="281"/>
      <c r="W215" s="281"/>
      <c r="X215" s="281"/>
      <c r="Y215" s="281"/>
      <c r="Z215" s="281"/>
      <c r="AA215" s="281"/>
      <c r="AB215" s="281"/>
      <c r="AC215" s="281"/>
      <c r="AD215" s="281"/>
      <c r="AE215" s="281"/>
      <c r="AF215" s="281"/>
      <c r="AG215" s="281"/>
      <c r="AH215" s="281"/>
    </row>
    <row r="216" customFormat="false" ht="14.25" hidden="false" customHeight="false" outlineLevel="0" collapsed="false">
      <c r="A216" s="281"/>
      <c r="B216" s="281"/>
      <c r="C216" s="281"/>
      <c r="D216" s="281"/>
      <c r="E216" s="281"/>
      <c r="F216" s="281"/>
      <c r="G216" s="281"/>
      <c r="H216" s="281"/>
      <c r="I216" s="281"/>
      <c r="J216" s="281"/>
      <c r="K216" s="281"/>
      <c r="L216" s="281"/>
      <c r="M216" s="281"/>
      <c r="N216" s="281"/>
      <c r="O216" s="281"/>
      <c r="P216" s="281"/>
      <c r="Q216" s="281"/>
      <c r="R216" s="281"/>
      <c r="S216" s="281"/>
      <c r="T216" s="281"/>
      <c r="U216" s="281"/>
      <c r="V216" s="281"/>
      <c r="W216" s="281"/>
      <c r="X216" s="281"/>
      <c r="Y216" s="281"/>
      <c r="Z216" s="281"/>
      <c r="AA216" s="281"/>
      <c r="AB216" s="281"/>
      <c r="AC216" s="281"/>
      <c r="AD216" s="281"/>
      <c r="AE216" s="281"/>
      <c r="AF216" s="281"/>
      <c r="AG216" s="281"/>
      <c r="AH216" s="281"/>
    </row>
    <row r="217" customFormat="false" ht="14.25" hidden="false" customHeight="false" outlineLevel="0" collapsed="false">
      <c r="A217" s="281"/>
      <c r="B217" s="281"/>
      <c r="C217" s="281"/>
      <c r="D217" s="281"/>
      <c r="E217" s="281"/>
      <c r="F217" s="281"/>
      <c r="G217" s="281"/>
      <c r="H217" s="281"/>
      <c r="I217" s="281"/>
      <c r="J217" s="281"/>
      <c r="K217" s="281"/>
      <c r="L217" s="281"/>
      <c r="M217" s="281"/>
      <c r="N217" s="281"/>
      <c r="O217" s="281"/>
      <c r="P217" s="281"/>
      <c r="Q217" s="281"/>
      <c r="R217" s="281"/>
      <c r="S217" s="281"/>
      <c r="T217" s="281"/>
      <c r="U217" s="281"/>
      <c r="V217" s="281"/>
      <c r="W217" s="281"/>
      <c r="X217" s="281"/>
      <c r="Y217" s="281"/>
      <c r="Z217" s="281"/>
      <c r="AA217" s="281"/>
      <c r="AB217" s="281"/>
      <c r="AC217" s="281"/>
      <c r="AD217" s="281"/>
      <c r="AE217" s="281"/>
      <c r="AF217" s="281"/>
      <c r="AG217" s="281"/>
      <c r="AH217" s="281"/>
    </row>
    <row r="218" customFormat="false" ht="14.25" hidden="false" customHeight="false" outlineLevel="0" collapsed="false">
      <c r="A218" s="281"/>
      <c r="B218" s="281"/>
      <c r="C218" s="281"/>
      <c r="D218" s="281"/>
      <c r="E218" s="281"/>
      <c r="F218" s="281"/>
      <c r="G218" s="281"/>
      <c r="H218" s="281"/>
      <c r="I218" s="281"/>
      <c r="J218" s="281"/>
      <c r="K218" s="281"/>
      <c r="L218" s="281"/>
      <c r="M218" s="281"/>
      <c r="N218" s="281"/>
      <c r="O218" s="281"/>
      <c r="P218" s="281"/>
      <c r="Q218" s="281"/>
      <c r="R218" s="281"/>
      <c r="S218" s="281"/>
      <c r="T218" s="281"/>
      <c r="U218" s="281"/>
      <c r="V218" s="281"/>
      <c r="W218" s="281"/>
      <c r="X218" s="281"/>
      <c r="Y218" s="281"/>
      <c r="Z218" s="281"/>
      <c r="AA218" s="281"/>
      <c r="AB218" s="281"/>
      <c r="AC218" s="281"/>
      <c r="AD218" s="281"/>
      <c r="AE218" s="281"/>
      <c r="AF218" s="281"/>
      <c r="AG218" s="281"/>
      <c r="AH218" s="281"/>
    </row>
    <row r="219" customFormat="false" ht="14.25" hidden="false" customHeight="false" outlineLevel="0" collapsed="false">
      <c r="A219" s="281"/>
      <c r="B219" s="281"/>
      <c r="C219" s="281"/>
      <c r="D219" s="281"/>
      <c r="E219" s="281"/>
      <c r="F219" s="281"/>
      <c r="G219" s="281"/>
      <c r="H219" s="281"/>
      <c r="I219" s="281"/>
      <c r="J219" s="281"/>
      <c r="K219" s="281"/>
      <c r="L219" s="281"/>
      <c r="M219" s="281"/>
      <c r="N219" s="281"/>
      <c r="O219" s="281"/>
      <c r="P219" s="281"/>
      <c r="Q219" s="281"/>
      <c r="R219" s="281"/>
      <c r="S219" s="281"/>
      <c r="T219" s="281"/>
      <c r="U219" s="281"/>
      <c r="V219" s="281"/>
      <c r="W219" s="281"/>
      <c r="X219" s="281"/>
      <c r="Y219" s="281"/>
      <c r="Z219" s="281"/>
      <c r="AA219" s="281"/>
      <c r="AB219" s="281"/>
      <c r="AC219" s="281"/>
      <c r="AD219" s="281"/>
      <c r="AE219" s="281"/>
      <c r="AF219" s="281"/>
      <c r="AG219" s="281"/>
      <c r="AH219" s="281"/>
    </row>
    <row r="220" customFormat="false" ht="14.25" hidden="false" customHeight="false" outlineLevel="0" collapsed="false">
      <c r="A220" s="281"/>
      <c r="B220" s="281"/>
      <c r="C220" s="281"/>
      <c r="D220" s="281"/>
      <c r="E220" s="281"/>
      <c r="F220" s="281"/>
      <c r="G220" s="281"/>
      <c r="H220" s="281"/>
      <c r="I220" s="281"/>
      <c r="J220" s="281"/>
      <c r="K220" s="281"/>
      <c r="L220" s="281"/>
      <c r="M220" s="281"/>
      <c r="N220" s="281"/>
      <c r="O220" s="281"/>
      <c r="P220" s="281"/>
      <c r="Q220" s="281"/>
      <c r="R220" s="281"/>
      <c r="S220" s="281"/>
      <c r="T220" s="281"/>
      <c r="U220" s="281"/>
      <c r="V220" s="281"/>
      <c r="W220" s="281"/>
      <c r="X220" s="281"/>
      <c r="Y220" s="281"/>
      <c r="Z220" s="281"/>
      <c r="AA220" s="281"/>
      <c r="AB220" s="281"/>
      <c r="AC220" s="281"/>
      <c r="AD220" s="281"/>
      <c r="AE220" s="281"/>
      <c r="AF220" s="281"/>
      <c r="AG220" s="281"/>
      <c r="AH220" s="281"/>
    </row>
    <row r="221" customFormat="false" ht="14.25" hidden="false" customHeight="false" outlineLevel="0" collapsed="false">
      <c r="A221" s="281"/>
      <c r="B221" s="281"/>
      <c r="C221" s="281"/>
      <c r="D221" s="281"/>
      <c r="E221" s="281"/>
      <c r="F221" s="281"/>
      <c r="G221" s="281"/>
      <c r="H221" s="281"/>
      <c r="I221" s="281"/>
      <c r="J221" s="281"/>
      <c r="K221" s="281"/>
      <c r="L221" s="281"/>
      <c r="M221" s="281"/>
      <c r="N221" s="281"/>
      <c r="O221" s="281"/>
      <c r="P221" s="281"/>
      <c r="Q221" s="281"/>
      <c r="R221" s="281"/>
      <c r="S221" s="281"/>
      <c r="T221" s="281"/>
      <c r="U221" s="281"/>
      <c r="V221" s="281"/>
      <c r="W221" s="281"/>
      <c r="X221" s="281"/>
      <c r="Y221" s="281"/>
      <c r="Z221" s="281"/>
      <c r="AA221" s="281"/>
      <c r="AB221" s="281"/>
      <c r="AC221" s="281"/>
      <c r="AD221" s="281"/>
      <c r="AE221" s="281"/>
      <c r="AF221" s="281"/>
      <c r="AG221" s="281"/>
      <c r="AH221" s="281"/>
    </row>
    <row r="222" customFormat="false" ht="14.25" hidden="false" customHeight="false" outlineLevel="0" collapsed="false">
      <c r="A222" s="281"/>
      <c r="B222" s="281"/>
      <c r="C222" s="281"/>
      <c r="D222" s="281"/>
      <c r="E222" s="281"/>
      <c r="F222" s="281"/>
      <c r="G222" s="281"/>
      <c r="H222" s="281"/>
      <c r="I222" s="281"/>
      <c r="J222" s="281"/>
      <c r="K222" s="281"/>
      <c r="L222" s="281"/>
      <c r="M222" s="281"/>
      <c r="N222" s="281"/>
      <c r="O222" s="281"/>
      <c r="P222" s="281"/>
      <c r="Q222" s="281"/>
      <c r="R222" s="281"/>
      <c r="S222" s="281"/>
      <c r="T222" s="281"/>
      <c r="U222" s="281"/>
      <c r="V222" s="281"/>
      <c r="W222" s="281"/>
      <c r="X222" s="281"/>
      <c r="Y222" s="281"/>
      <c r="Z222" s="281"/>
      <c r="AA222" s="281"/>
      <c r="AB222" s="281"/>
      <c r="AC222" s="281"/>
      <c r="AD222" s="281"/>
      <c r="AE222" s="281"/>
      <c r="AF222" s="281"/>
      <c r="AG222" s="281"/>
      <c r="AH222" s="281"/>
    </row>
    <row r="223" customFormat="false" ht="14.25" hidden="false" customHeight="false" outlineLevel="0" collapsed="false">
      <c r="A223" s="281"/>
      <c r="B223" s="281"/>
      <c r="C223" s="281"/>
      <c r="D223" s="281"/>
      <c r="E223" s="281"/>
      <c r="F223" s="281"/>
      <c r="G223" s="281"/>
      <c r="H223" s="281"/>
      <c r="I223" s="281"/>
      <c r="J223" s="281"/>
      <c r="K223" s="281"/>
      <c r="L223" s="281"/>
      <c r="M223" s="281"/>
      <c r="N223" s="281"/>
      <c r="O223" s="281"/>
      <c r="P223" s="281"/>
      <c r="Q223" s="281"/>
      <c r="R223" s="281"/>
      <c r="S223" s="281"/>
      <c r="T223" s="281"/>
      <c r="U223" s="281"/>
      <c r="V223" s="281"/>
      <c r="W223" s="281"/>
      <c r="X223" s="281"/>
      <c r="Y223" s="281"/>
      <c r="Z223" s="281"/>
      <c r="AA223" s="281"/>
      <c r="AB223" s="281"/>
      <c r="AC223" s="281"/>
      <c r="AD223" s="281"/>
      <c r="AE223" s="281"/>
      <c r="AF223" s="281"/>
      <c r="AG223" s="281"/>
      <c r="AH223" s="281"/>
    </row>
    <row r="224" customFormat="false" ht="14.25" hidden="false" customHeight="false" outlineLevel="0" collapsed="false">
      <c r="A224" s="281"/>
      <c r="B224" s="281"/>
      <c r="C224" s="281"/>
      <c r="D224" s="281"/>
      <c r="E224" s="281"/>
      <c r="F224" s="281"/>
      <c r="G224" s="281"/>
      <c r="H224" s="281"/>
      <c r="I224" s="281"/>
      <c r="J224" s="281"/>
      <c r="K224" s="281"/>
      <c r="L224" s="281"/>
      <c r="M224" s="281"/>
      <c r="N224" s="281"/>
      <c r="O224" s="281"/>
      <c r="P224" s="281"/>
      <c r="Q224" s="281"/>
      <c r="R224" s="281"/>
      <c r="S224" s="281"/>
      <c r="T224" s="281"/>
      <c r="U224" s="281"/>
      <c r="V224" s="281"/>
      <c r="W224" s="281"/>
      <c r="X224" s="281"/>
      <c r="Y224" s="281"/>
      <c r="Z224" s="281"/>
      <c r="AA224" s="281"/>
      <c r="AB224" s="281"/>
      <c r="AC224" s="281"/>
      <c r="AD224" s="281"/>
      <c r="AE224" s="281"/>
      <c r="AF224" s="281"/>
      <c r="AG224" s="281"/>
      <c r="AH224" s="281"/>
    </row>
    <row r="225" customFormat="false" ht="14.25" hidden="false" customHeight="false" outlineLevel="0" collapsed="false">
      <c r="A225" s="281"/>
      <c r="B225" s="281"/>
      <c r="C225" s="281"/>
      <c r="D225" s="281"/>
      <c r="E225" s="281"/>
      <c r="F225" s="281"/>
      <c r="G225" s="281"/>
      <c r="H225" s="281"/>
      <c r="I225" s="281"/>
      <c r="J225" s="281"/>
      <c r="K225" s="281"/>
      <c r="L225" s="281"/>
      <c r="M225" s="281"/>
      <c r="N225" s="281"/>
      <c r="O225" s="281"/>
      <c r="P225" s="281"/>
      <c r="Q225" s="281"/>
      <c r="R225" s="281"/>
      <c r="S225" s="281"/>
      <c r="T225" s="281"/>
      <c r="U225" s="281"/>
      <c r="V225" s="281"/>
      <c r="W225" s="281"/>
      <c r="X225" s="281"/>
      <c r="Y225" s="281"/>
      <c r="Z225" s="281"/>
      <c r="AA225" s="281"/>
      <c r="AB225" s="281"/>
      <c r="AC225" s="281"/>
      <c r="AD225" s="281"/>
      <c r="AE225" s="281"/>
      <c r="AF225" s="281"/>
      <c r="AG225" s="281"/>
      <c r="AH225" s="281"/>
    </row>
    <row r="226" customFormat="false" ht="14.25" hidden="false" customHeight="false" outlineLevel="0" collapsed="false">
      <c r="A226" s="281"/>
      <c r="B226" s="281"/>
      <c r="C226" s="281"/>
      <c r="D226" s="281"/>
      <c r="E226" s="281"/>
      <c r="F226" s="281"/>
      <c r="G226" s="281"/>
      <c r="H226" s="281"/>
      <c r="I226" s="281"/>
      <c r="J226" s="281"/>
      <c r="K226" s="281"/>
      <c r="L226" s="281"/>
      <c r="M226" s="281"/>
      <c r="N226" s="281"/>
      <c r="O226" s="281"/>
      <c r="P226" s="281"/>
      <c r="Q226" s="281"/>
      <c r="R226" s="281"/>
      <c r="S226" s="281"/>
      <c r="T226" s="281"/>
      <c r="U226" s="281"/>
      <c r="V226" s="281"/>
      <c r="W226" s="281"/>
      <c r="X226" s="281"/>
      <c r="Y226" s="281"/>
      <c r="Z226" s="281"/>
      <c r="AA226" s="281"/>
      <c r="AB226" s="281"/>
      <c r="AC226" s="281"/>
      <c r="AD226" s="281"/>
      <c r="AE226" s="281"/>
      <c r="AF226" s="281"/>
      <c r="AG226" s="281"/>
      <c r="AH226" s="281"/>
    </row>
    <row r="227" customFormat="false" ht="14.25" hidden="false" customHeight="false" outlineLevel="0" collapsed="false">
      <c r="A227" s="281"/>
      <c r="B227" s="281"/>
      <c r="C227" s="281"/>
      <c r="D227" s="281"/>
      <c r="E227" s="281"/>
      <c r="F227" s="281"/>
      <c r="G227" s="281"/>
      <c r="H227" s="281"/>
      <c r="I227" s="281"/>
      <c r="J227" s="281"/>
      <c r="K227" s="281"/>
      <c r="L227" s="281"/>
      <c r="M227" s="281"/>
      <c r="N227" s="281"/>
      <c r="O227" s="281"/>
      <c r="P227" s="281"/>
      <c r="Q227" s="281"/>
      <c r="R227" s="281"/>
      <c r="S227" s="281"/>
      <c r="T227" s="281"/>
      <c r="U227" s="281"/>
      <c r="V227" s="281"/>
      <c r="W227" s="281"/>
      <c r="X227" s="281"/>
      <c r="Y227" s="281"/>
      <c r="Z227" s="281"/>
      <c r="AA227" s="281"/>
      <c r="AB227" s="281"/>
      <c r="AC227" s="281"/>
      <c r="AD227" s="281"/>
      <c r="AE227" s="281"/>
      <c r="AF227" s="281"/>
      <c r="AG227" s="281"/>
      <c r="AH227" s="281"/>
    </row>
    <row r="228" customFormat="false" ht="14.25" hidden="false" customHeight="false" outlineLevel="0" collapsed="false">
      <c r="A228" s="281"/>
      <c r="B228" s="281"/>
      <c r="C228" s="281"/>
      <c r="D228" s="281"/>
      <c r="E228" s="281"/>
      <c r="F228" s="281"/>
      <c r="G228" s="281"/>
      <c r="H228" s="281"/>
      <c r="I228" s="281"/>
      <c r="J228" s="281"/>
      <c r="K228" s="281"/>
      <c r="L228" s="281"/>
      <c r="M228" s="281"/>
      <c r="N228" s="281"/>
      <c r="O228" s="281"/>
      <c r="P228" s="281"/>
      <c r="Q228" s="281"/>
      <c r="R228" s="281"/>
      <c r="S228" s="281"/>
      <c r="T228" s="281"/>
      <c r="U228" s="281"/>
      <c r="V228" s="281"/>
      <c r="W228" s="281"/>
      <c r="X228" s="281"/>
      <c r="Y228" s="281"/>
      <c r="Z228" s="281"/>
      <c r="AA228" s="281"/>
      <c r="AB228" s="281"/>
      <c r="AC228" s="281"/>
      <c r="AD228" s="281"/>
      <c r="AE228" s="281"/>
      <c r="AF228" s="281"/>
      <c r="AG228" s="281"/>
      <c r="AH228" s="281"/>
    </row>
    <row r="229" customFormat="false" ht="14.25" hidden="false" customHeight="false" outlineLevel="0" collapsed="false">
      <c r="A229" s="281"/>
      <c r="B229" s="281"/>
      <c r="C229" s="281"/>
      <c r="D229" s="281"/>
      <c r="E229" s="281"/>
      <c r="F229" s="281"/>
      <c r="G229" s="281"/>
      <c r="H229" s="281"/>
      <c r="I229" s="281"/>
      <c r="J229" s="281"/>
      <c r="K229" s="281"/>
      <c r="L229" s="281"/>
      <c r="M229" s="281"/>
      <c r="N229" s="281"/>
      <c r="O229" s="281"/>
      <c r="P229" s="281"/>
      <c r="Q229" s="281"/>
      <c r="R229" s="281"/>
      <c r="S229" s="281"/>
      <c r="T229" s="281"/>
      <c r="U229" s="281"/>
      <c r="V229" s="281"/>
      <c r="W229" s="281"/>
      <c r="X229" s="281"/>
      <c r="Y229" s="281"/>
      <c r="Z229" s="281"/>
      <c r="AA229" s="281"/>
      <c r="AB229" s="281"/>
      <c r="AC229" s="281"/>
      <c r="AD229" s="281"/>
      <c r="AE229" s="281"/>
      <c r="AF229" s="281"/>
      <c r="AG229" s="281"/>
      <c r="AH229" s="281"/>
    </row>
    <row r="230" customFormat="false" ht="14.25" hidden="false" customHeight="false" outlineLevel="0" collapsed="false">
      <c r="A230" s="281"/>
      <c r="B230" s="281"/>
      <c r="C230" s="281"/>
      <c r="D230" s="281"/>
      <c r="E230" s="281"/>
      <c r="F230" s="281"/>
      <c r="G230" s="281"/>
      <c r="H230" s="281"/>
      <c r="I230" s="281"/>
      <c r="J230" s="281"/>
      <c r="K230" s="281"/>
      <c r="L230" s="281"/>
      <c r="M230" s="281"/>
      <c r="N230" s="281"/>
      <c r="O230" s="281"/>
      <c r="P230" s="281"/>
      <c r="Q230" s="281"/>
      <c r="R230" s="281"/>
      <c r="S230" s="281"/>
      <c r="T230" s="281"/>
      <c r="U230" s="281"/>
      <c r="V230" s="281"/>
      <c r="W230" s="281"/>
      <c r="X230" s="281"/>
      <c r="Y230" s="281"/>
      <c r="Z230" s="281"/>
      <c r="AA230" s="281"/>
      <c r="AB230" s="281"/>
      <c r="AC230" s="281"/>
      <c r="AD230" s="281"/>
      <c r="AE230" s="281"/>
      <c r="AF230" s="281"/>
      <c r="AG230" s="281"/>
      <c r="AH230" s="281"/>
    </row>
    <row r="231" customFormat="false" ht="14.25" hidden="false" customHeight="false" outlineLevel="0" collapsed="false">
      <c r="A231" s="281"/>
      <c r="B231" s="281"/>
      <c r="C231" s="281"/>
      <c r="D231" s="281"/>
      <c r="E231" s="281"/>
      <c r="F231" s="281"/>
      <c r="G231" s="281"/>
      <c r="H231" s="281"/>
      <c r="I231" s="281"/>
      <c r="J231" s="281"/>
      <c r="K231" s="281"/>
      <c r="L231" s="281"/>
      <c r="M231" s="281"/>
      <c r="N231" s="281"/>
      <c r="O231" s="281"/>
      <c r="P231" s="281"/>
      <c r="Q231" s="281"/>
      <c r="R231" s="281"/>
      <c r="S231" s="281"/>
      <c r="T231" s="281"/>
      <c r="U231" s="281"/>
      <c r="V231" s="281"/>
      <c r="W231" s="281"/>
      <c r="X231" s="281"/>
      <c r="Y231" s="281"/>
      <c r="Z231" s="281"/>
      <c r="AA231" s="281"/>
      <c r="AB231" s="281"/>
      <c r="AC231" s="281"/>
      <c r="AD231" s="281"/>
      <c r="AE231" s="281"/>
      <c r="AF231" s="281"/>
      <c r="AG231" s="281"/>
      <c r="AH231" s="281"/>
    </row>
    <row r="232" customFormat="false" ht="14.25" hidden="false" customHeight="false" outlineLevel="0" collapsed="false">
      <c r="A232" s="281"/>
      <c r="B232" s="281"/>
      <c r="C232" s="281"/>
      <c r="D232" s="281"/>
      <c r="E232" s="281"/>
      <c r="F232" s="281"/>
      <c r="G232" s="281"/>
      <c r="H232" s="281"/>
      <c r="I232" s="281"/>
      <c r="J232" s="281"/>
      <c r="K232" s="281"/>
      <c r="L232" s="281"/>
      <c r="M232" s="281"/>
      <c r="N232" s="281"/>
      <c r="O232" s="281"/>
      <c r="P232" s="281"/>
      <c r="Q232" s="281"/>
      <c r="R232" s="281"/>
      <c r="S232" s="281"/>
      <c r="T232" s="281"/>
      <c r="U232" s="281"/>
      <c r="V232" s="281"/>
      <c r="W232" s="281"/>
      <c r="X232" s="281"/>
      <c r="Y232" s="281"/>
      <c r="Z232" s="281"/>
      <c r="AA232" s="281"/>
      <c r="AB232" s="281"/>
      <c r="AC232" s="281"/>
      <c r="AD232" s="281"/>
      <c r="AE232" s="281"/>
      <c r="AF232" s="281"/>
      <c r="AG232" s="281"/>
      <c r="AH232" s="281"/>
    </row>
    <row r="233" customFormat="false" ht="14.25" hidden="false" customHeight="false" outlineLevel="0" collapsed="false">
      <c r="A233" s="281"/>
      <c r="B233" s="281"/>
      <c r="C233" s="281"/>
      <c r="D233" s="281"/>
      <c r="E233" s="281"/>
      <c r="F233" s="281"/>
      <c r="G233" s="281"/>
      <c r="H233" s="281"/>
      <c r="I233" s="281"/>
      <c r="J233" s="281"/>
      <c r="K233" s="281"/>
      <c r="L233" s="281"/>
      <c r="M233" s="281"/>
      <c r="N233" s="281"/>
      <c r="O233" s="281"/>
      <c r="P233" s="281"/>
      <c r="Q233" s="281"/>
      <c r="R233" s="281"/>
      <c r="S233" s="281"/>
      <c r="T233" s="281"/>
      <c r="U233" s="281"/>
      <c r="V233" s="281"/>
      <c r="W233" s="281"/>
      <c r="X233" s="281"/>
      <c r="Y233" s="281"/>
      <c r="Z233" s="281"/>
      <c r="AA233" s="281"/>
      <c r="AB233" s="281"/>
      <c r="AC233" s="281"/>
      <c r="AD233" s="281"/>
      <c r="AE233" s="281"/>
      <c r="AF233" s="281"/>
      <c r="AG233" s="281"/>
      <c r="AH233" s="281"/>
    </row>
    <row r="234" customFormat="false" ht="14.25" hidden="false" customHeight="false" outlineLevel="0" collapsed="false">
      <c r="A234" s="281"/>
      <c r="B234" s="281"/>
      <c r="C234" s="281"/>
      <c r="D234" s="281"/>
      <c r="E234" s="281"/>
      <c r="F234" s="281"/>
      <c r="G234" s="281"/>
      <c r="H234" s="281"/>
      <c r="I234" s="281"/>
      <c r="J234" s="281"/>
      <c r="K234" s="281"/>
      <c r="L234" s="281"/>
      <c r="M234" s="281"/>
      <c r="N234" s="281"/>
      <c r="O234" s="281"/>
      <c r="P234" s="281"/>
      <c r="Q234" s="281"/>
      <c r="R234" s="281"/>
      <c r="S234" s="281"/>
      <c r="T234" s="281"/>
      <c r="U234" s="281"/>
      <c r="V234" s="281"/>
      <c r="W234" s="281"/>
      <c r="X234" s="281"/>
      <c r="Y234" s="281"/>
      <c r="Z234" s="281"/>
      <c r="AA234" s="281"/>
      <c r="AB234" s="281"/>
      <c r="AC234" s="281"/>
      <c r="AD234" s="281"/>
      <c r="AE234" s="281"/>
      <c r="AF234" s="281"/>
      <c r="AG234" s="281"/>
      <c r="AH234" s="281"/>
    </row>
    <row r="235" customFormat="false" ht="14.25" hidden="false" customHeight="false" outlineLevel="0" collapsed="false">
      <c r="A235" s="281"/>
      <c r="B235" s="281"/>
      <c r="C235" s="281"/>
      <c r="D235" s="281"/>
      <c r="E235" s="281"/>
      <c r="F235" s="281"/>
      <c r="G235" s="281"/>
      <c r="H235" s="281"/>
      <c r="I235" s="281"/>
      <c r="J235" s="281"/>
      <c r="K235" s="281"/>
      <c r="L235" s="281"/>
      <c r="M235" s="281"/>
      <c r="N235" s="281"/>
      <c r="O235" s="281"/>
      <c r="P235" s="281"/>
      <c r="Q235" s="281"/>
      <c r="R235" s="281"/>
      <c r="S235" s="281"/>
      <c r="T235" s="281"/>
      <c r="U235" s="281"/>
      <c r="V235" s="281"/>
      <c r="W235" s="281"/>
      <c r="X235" s="281"/>
      <c r="Y235" s="281"/>
      <c r="Z235" s="281"/>
      <c r="AA235" s="281"/>
      <c r="AB235" s="281"/>
      <c r="AC235" s="281"/>
      <c r="AD235" s="281"/>
      <c r="AE235" s="281"/>
      <c r="AF235" s="281"/>
      <c r="AG235" s="281"/>
      <c r="AH235" s="281"/>
    </row>
    <row r="236" customFormat="false" ht="14.25" hidden="false" customHeight="false" outlineLevel="0" collapsed="false">
      <c r="A236" s="281"/>
      <c r="B236" s="281"/>
      <c r="C236" s="281"/>
      <c r="D236" s="281"/>
      <c r="E236" s="281"/>
      <c r="F236" s="281"/>
      <c r="G236" s="281"/>
      <c r="H236" s="281"/>
      <c r="I236" s="281"/>
      <c r="J236" s="281"/>
      <c r="K236" s="281"/>
      <c r="L236" s="281"/>
      <c r="M236" s="281"/>
      <c r="N236" s="281"/>
      <c r="O236" s="281"/>
      <c r="P236" s="281"/>
      <c r="Q236" s="281"/>
      <c r="R236" s="281"/>
      <c r="S236" s="281"/>
      <c r="T236" s="281"/>
      <c r="U236" s="281"/>
      <c r="V236" s="281"/>
      <c r="W236" s="281"/>
      <c r="X236" s="281"/>
      <c r="Y236" s="281"/>
      <c r="Z236" s="281"/>
      <c r="AA236" s="281"/>
      <c r="AB236" s="281"/>
      <c r="AC236" s="281"/>
      <c r="AD236" s="281"/>
      <c r="AE236" s="281"/>
      <c r="AF236" s="281"/>
      <c r="AG236" s="281"/>
      <c r="AH236" s="281"/>
    </row>
    <row r="237" customFormat="false" ht="14.25" hidden="false" customHeight="false" outlineLevel="0" collapsed="false">
      <c r="A237" s="281"/>
      <c r="B237" s="281"/>
      <c r="C237" s="281"/>
      <c r="D237" s="281"/>
      <c r="E237" s="281"/>
      <c r="F237" s="281"/>
      <c r="G237" s="281"/>
      <c r="H237" s="281"/>
      <c r="I237" s="281"/>
      <c r="J237" s="281"/>
      <c r="K237" s="281"/>
      <c r="L237" s="281"/>
      <c r="M237" s="281"/>
      <c r="N237" s="281"/>
      <c r="O237" s="281"/>
      <c r="P237" s="281"/>
      <c r="Q237" s="281"/>
      <c r="R237" s="281"/>
      <c r="S237" s="281"/>
      <c r="T237" s="281"/>
      <c r="U237" s="281"/>
      <c r="V237" s="281"/>
      <c r="W237" s="281"/>
      <c r="X237" s="281"/>
      <c r="Y237" s="281"/>
      <c r="Z237" s="281"/>
      <c r="AA237" s="281"/>
      <c r="AB237" s="281"/>
      <c r="AC237" s="281"/>
      <c r="AD237" s="281"/>
      <c r="AE237" s="281"/>
      <c r="AF237" s="281"/>
      <c r="AG237" s="281"/>
      <c r="AH237" s="281"/>
    </row>
    <row r="238" customFormat="false" ht="14.25" hidden="false" customHeight="false" outlineLevel="0" collapsed="false">
      <c r="A238" s="281"/>
      <c r="B238" s="281"/>
      <c r="C238" s="281"/>
      <c r="D238" s="281"/>
      <c r="E238" s="281"/>
      <c r="F238" s="281"/>
      <c r="G238" s="281"/>
      <c r="H238" s="281"/>
      <c r="I238" s="281"/>
      <c r="J238" s="281"/>
      <c r="K238" s="281"/>
      <c r="L238" s="281"/>
      <c r="M238" s="281"/>
      <c r="N238" s="281"/>
      <c r="O238" s="281"/>
      <c r="P238" s="281"/>
      <c r="Q238" s="281"/>
      <c r="R238" s="281"/>
      <c r="S238" s="281"/>
      <c r="T238" s="281"/>
      <c r="U238" s="281"/>
      <c r="V238" s="281"/>
      <c r="W238" s="281"/>
      <c r="X238" s="281"/>
      <c r="Y238" s="281"/>
      <c r="Z238" s="281"/>
      <c r="AA238" s="281"/>
      <c r="AB238" s="281"/>
      <c r="AC238" s="281"/>
      <c r="AD238" s="281"/>
      <c r="AE238" s="281"/>
      <c r="AF238" s="281"/>
      <c r="AG238" s="281"/>
      <c r="AH238" s="281"/>
    </row>
    <row r="239" customFormat="false" ht="14.25" hidden="false" customHeight="false" outlineLevel="0" collapsed="false">
      <c r="A239" s="281"/>
      <c r="B239" s="281"/>
      <c r="C239" s="281"/>
      <c r="D239" s="281"/>
      <c r="E239" s="281"/>
      <c r="F239" s="281"/>
      <c r="G239" s="281"/>
      <c r="H239" s="281"/>
      <c r="I239" s="281"/>
      <c r="J239" s="281"/>
      <c r="K239" s="281"/>
      <c r="L239" s="281"/>
      <c r="M239" s="281"/>
      <c r="N239" s="281"/>
      <c r="O239" s="281"/>
      <c r="P239" s="281"/>
      <c r="Q239" s="281"/>
      <c r="R239" s="281"/>
      <c r="S239" s="281"/>
      <c r="T239" s="281"/>
      <c r="U239" s="281"/>
      <c r="V239" s="281"/>
      <c r="W239" s="281"/>
      <c r="X239" s="281"/>
      <c r="Y239" s="281"/>
      <c r="Z239" s="281"/>
      <c r="AA239" s="281"/>
      <c r="AB239" s="281"/>
      <c r="AC239" s="281"/>
      <c r="AD239" s="281"/>
      <c r="AE239" s="281"/>
      <c r="AF239" s="281"/>
      <c r="AG239" s="281"/>
      <c r="AH239" s="281"/>
    </row>
    <row r="240" customFormat="false" ht="14.25" hidden="false" customHeight="false" outlineLevel="0" collapsed="false">
      <c r="A240" s="281"/>
      <c r="B240" s="281"/>
      <c r="C240" s="281"/>
      <c r="D240" s="281"/>
      <c r="E240" s="281"/>
      <c r="F240" s="281"/>
      <c r="G240" s="281"/>
      <c r="H240" s="281"/>
      <c r="I240" s="281"/>
      <c r="J240" s="281"/>
      <c r="K240" s="281"/>
      <c r="L240" s="281"/>
      <c r="M240" s="281"/>
      <c r="N240" s="281"/>
      <c r="O240" s="281"/>
      <c r="P240" s="281"/>
      <c r="Q240" s="281"/>
      <c r="R240" s="281"/>
      <c r="S240" s="281"/>
      <c r="T240" s="281"/>
      <c r="U240" s="281"/>
      <c r="V240" s="281"/>
      <c r="W240" s="281"/>
      <c r="X240" s="281"/>
      <c r="Y240" s="281"/>
      <c r="Z240" s="281"/>
      <c r="AA240" s="281"/>
      <c r="AB240" s="281"/>
      <c r="AC240" s="281"/>
      <c r="AD240" s="281"/>
      <c r="AE240" s="281"/>
      <c r="AF240" s="281"/>
      <c r="AG240" s="281"/>
      <c r="AH240" s="281"/>
    </row>
    <row r="241" customFormat="false" ht="14.25" hidden="false" customHeight="false" outlineLevel="0" collapsed="false">
      <c r="A241" s="281"/>
      <c r="B241" s="281"/>
      <c r="C241" s="281"/>
      <c r="D241" s="281"/>
      <c r="E241" s="281"/>
      <c r="F241" s="281"/>
      <c r="G241" s="281"/>
      <c r="H241" s="281"/>
      <c r="I241" s="281"/>
      <c r="J241" s="281"/>
      <c r="K241" s="281"/>
      <c r="L241" s="281"/>
      <c r="M241" s="281"/>
      <c r="N241" s="281"/>
      <c r="O241" s="281"/>
      <c r="P241" s="281"/>
      <c r="Q241" s="281"/>
      <c r="R241" s="281"/>
      <c r="S241" s="281"/>
      <c r="T241" s="281"/>
      <c r="U241" s="281"/>
      <c r="V241" s="281"/>
      <c r="W241" s="281"/>
      <c r="X241" s="281"/>
      <c r="Y241" s="281"/>
      <c r="Z241" s="281"/>
      <c r="AA241" s="281"/>
      <c r="AB241" s="281"/>
      <c r="AC241" s="281"/>
      <c r="AD241" s="281"/>
      <c r="AE241" s="281"/>
      <c r="AF241" s="281"/>
      <c r="AG241" s="281"/>
      <c r="AH241" s="281"/>
    </row>
    <row r="242" customFormat="false" ht="14.25" hidden="false" customHeight="false" outlineLevel="0" collapsed="false">
      <c r="A242" s="281"/>
      <c r="B242" s="281"/>
      <c r="C242" s="281"/>
      <c r="D242" s="281"/>
      <c r="E242" s="281"/>
      <c r="F242" s="281"/>
      <c r="G242" s="281"/>
      <c r="H242" s="281"/>
      <c r="I242" s="281"/>
      <c r="J242" s="281"/>
      <c r="K242" s="281"/>
      <c r="L242" s="281"/>
      <c r="M242" s="281"/>
      <c r="N242" s="281"/>
      <c r="O242" s="281"/>
      <c r="P242" s="281"/>
      <c r="Q242" s="281"/>
      <c r="R242" s="281"/>
      <c r="S242" s="281"/>
      <c r="T242" s="281"/>
      <c r="U242" s="281"/>
      <c r="V242" s="281"/>
      <c r="W242" s="281"/>
      <c r="X242" s="281"/>
      <c r="Y242" s="281"/>
      <c r="Z242" s="281"/>
      <c r="AA242" s="281"/>
      <c r="AB242" s="281"/>
      <c r="AC242" s="281"/>
      <c r="AD242" s="281"/>
      <c r="AE242" s="281"/>
      <c r="AF242" s="281"/>
      <c r="AG242" s="281"/>
      <c r="AH242" s="281"/>
    </row>
    <row r="243" customFormat="false" ht="14.25" hidden="false" customHeight="false" outlineLevel="0" collapsed="false">
      <c r="A243" s="281"/>
      <c r="B243" s="281"/>
      <c r="C243" s="281"/>
      <c r="D243" s="281"/>
      <c r="E243" s="281"/>
      <c r="F243" s="281"/>
      <c r="G243" s="281"/>
      <c r="H243" s="281"/>
      <c r="I243" s="281"/>
      <c r="J243" s="281"/>
      <c r="K243" s="281"/>
      <c r="L243" s="281"/>
      <c r="M243" s="281"/>
      <c r="N243" s="281"/>
      <c r="O243" s="281"/>
      <c r="P243" s="281"/>
      <c r="Q243" s="281"/>
      <c r="R243" s="281"/>
      <c r="S243" s="281"/>
      <c r="T243" s="281"/>
      <c r="U243" s="281"/>
      <c r="V243" s="281"/>
      <c r="W243" s="281"/>
      <c r="X243" s="281"/>
      <c r="Y243" s="281"/>
      <c r="Z243" s="281"/>
      <c r="AA243" s="281"/>
      <c r="AB243" s="281"/>
      <c r="AC243" s="281"/>
      <c r="AD243" s="281"/>
      <c r="AE243" s="281"/>
      <c r="AF243" s="281"/>
      <c r="AG243" s="281"/>
      <c r="AH243" s="281"/>
    </row>
    <row r="244" customFormat="false" ht="14.25" hidden="false" customHeight="false" outlineLevel="0" collapsed="false">
      <c r="A244" s="281"/>
      <c r="B244" s="281"/>
      <c r="C244" s="281"/>
      <c r="D244" s="281"/>
      <c r="E244" s="281"/>
      <c r="F244" s="281"/>
      <c r="G244" s="281"/>
      <c r="H244" s="281"/>
      <c r="I244" s="281"/>
      <c r="J244" s="281"/>
      <c r="K244" s="281"/>
      <c r="L244" s="281"/>
      <c r="M244" s="281"/>
      <c r="N244" s="281"/>
      <c r="O244" s="281"/>
      <c r="P244" s="281"/>
      <c r="Q244" s="281"/>
      <c r="R244" s="281"/>
      <c r="S244" s="281"/>
      <c r="T244" s="281"/>
      <c r="U244" s="281"/>
      <c r="V244" s="281"/>
      <c r="W244" s="281"/>
      <c r="X244" s="281"/>
      <c r="Y244" s="281"/>
      <c r="Z244" s="281"/>
      <c r="AA244" s="281"/>
      <c r="AB244" s="281"/>
      <c r="AC244" s="281"/>
      <c r="AD244" s="281"/>
      <c r="AE244" s="281"/>
      <c r="AF244" s="281"/>
      <c r="AG244" s="281"/>
      <c r="AH244" s="281"/>
    </row>
    <row r="245" customFormat="false" ht="14.25" hidden="false" customHeight="false" outlineLevel="0" collapsed="false">
      <c r="A245" s="281"/>
      <c r="B245" s="281"/>
      <c r="C245" s="281"/>
      <c r="D245" s="281"/>
      <c r="E245" s="281"/>
      <c r="F245" s="281"/>
      <c r="G245" s="281"/>
      <c r="H245" s="281"/>
      <c r="I245" s="281"/>
      <c r="J245" s="281"/>
      <c r="K245" s="281"/>
      <c r="L245" s="281"/>
      <c r="M245" s="281"/>
      <c r="N245" s="281"/>
      <c r="O245" s="281"/>
      <c r="P245" s="281"/>
      <c r="Q245" s="281"/>
      <c r="R245" s="281"/>
      <c r="S245" s="281"/>
      <c r="T245" s="281"/>
      <c r="U245" s="281"/>
      <c r="V245" s="281"/>
      <c r="W245" s="281"/>
      <c r="X245" s="281"/>
      <c r="Y245" s="281"/>
      <c r="Z245" s="281"/>
      <c r="AA245" s="281"/>
      <c r="AB245" s="281"/>
      <c r="AC245" s="281"/>
      <c r="AD245" s="281"/>
      <c r="AE245" s="281"/>
      <c r="AF245" s="281"/>
      <c r="AG245" s="281"/>
      <c r="AH245" s="281"/>
    </row>
    <row r="246" customFormat="false" ht="14.25" hidden="false" customHeight="false" outlineLevel="0" collapsed="false">
      <c r="A246" s="281"/>
      <c r="B246" s="281"/>
      <c r="C246" s="281"/>
      <c r="D246" s="281"/>
      <c r="E246" s="281"/>
      <c r="F246" s="281"/>
      <c r="G246" s="281"/>
      <c r="H246" s="281"/>
      <c r="I246" s="281"/>
      <c r="J246" s="281"/>
      <c r="K246" s="281"/>
      <c r="L246" s="281"/>
      <c r="M246" s="281"/>
      <c r="N246" s="281"/>
      <c r="O246" s="281"/>
      <c r="P246" s="281"/>
      <c r="Q246" s="281"/>
      <c r="R246" s="281"/>
      <c r="S246" s="281"/>
      <c r="T246" s="281"/>
      <c r="U246" s="281"/>
      <c r="V246" s="281"/>
      <c r="W246" s="281"/>
      <c r="X246" s="281"/>
      <c r="Y246" s="281"/>
      <c r="Z246" s="281"/>
      <c r="AA246" s="281"/>
      <c r="AB246" s="281"/>
      <c r="AC246" s="281"/>
      <c r="AD246" s="281"/>
      <c r="AE246" s="281"/>
      <c r="AF246" s="281"/>
      <c r="AG246" s="281"/>
      <c r="AH246" s="281"/>
    </row>
    <row r="247" customFormat="false" ht="14.25" hidden="false" customHeight="false" outlineLevel="0" collapsed="false">
      <c r="A247" s="281"/>
      <c r="B247" s="281"/>
      <c r="C247" s="281"/>
      <c r="D247" s="281"/>
      <c r="E247" s="281"/>
      <c r="F247" s="281"/>
      <c r="G247" s="281"/>
      <c r="H247" s="281"/>
      <c r="I247" s="281"/>
      <c r="J247" s="281"/>
      <c r="K247" s="281"/>
      <c r="L247" s="281"/>
      <c r="M247" s="281"/>
      <c r="N247" s="281"/>
      <c r="O247" s="281"/>
      <c r="P247" s="281"/>
      <c r="Q247" s="281"/>
      <c r="R247" s="281"/>
      <c r="S247" s="281"/>
      <c r="T247" s="281"/>
      <c r="U247" s="281"/>
      <c r="V247" s="281"/>
      <c r="W247" s="281"/>
      <c r="X247" s="281"/>
      <c r="Y247" s="281"/>
      <c r="Z247" s="281"/>
      <c r="AA247" s="281"/>
      <c r="AB247" s="281"/>
      <c r="AC247" s="281"/>
      <c r="AD247" s="281"/>
      <c r="AE247" s="281"/>
      <c r="AF247" s="281"/>
      <c r="AG247" s="281"/>
      <c r="AH247" s="281"/>
    </row>
    <row r="248" customFormat="false" ht="14.25" hidden="false" customHeight="false" outlineLevel="0" collapsed="false">
      <c r="A248" s="281"/>
      <c r="B248" s="281"/>
      <c r="C248" s="281"/>
      <c r="D248" s="281"/>
      <c r="E248" s="281"/>
      <c r="F248" s="281"/>
      <c r="G248" s="281"/>
      <c r="H248" s="281"/>
      <c r="I248" s="281"/>
      <c r="J248" s="281"/>
      <c r="K248" s="281"/>
      <c r="L248" s="281"/>
      <c r="M248" s="281"/>
      <c r="N248" s="281"/>
      <c r="O248" s="281"/>
      <c r="P248" s="281"/>
      <c r="Q248" s="281"/>
      <c r="R248" s="281"/>
      <c r="S248" s="281"/>
      <c r="T248" s="281"/>
      <c r="U248" s="281"/>
      <c r="V248" s="281"/>
      <c r="W248" s="281"/>
      <c r="X248" s="281"/>
      <c r="Y248" s="281"/>
      <c r="Z248" s="281"/>
      <c r="AA248" s="281"/>
      <c r="AB248" s="281"/>
      <c r="AC248" s="281"/>
      <c r="AD248" s="281"/>
      <c r="AE248" s="281"/>
      <c r="AF248" s="281"/>
      <c r="AG248" s="281"/>
      <c r="AH248" s="281"/>
    </row>
    <row r="249" customFormat="false" ht="14.25" hidden="false" customHeight="false" outlineLevel="0" collapsed="false">
      <c r="A249" s="281"/>
      <c r="B249" s="281"/>
      <c r="C249" s="281"/>
      <c r="D249" s="281"/>
      <c r="E249" s="281"/>
      <c r="F249" s="281"/>
      <c r="G249" s="281"/>
      <c r="H249" s="281"/>
      <c r="I249" s="281"/>
      <c r="J249" s="281"/>
      <c r="K249" s="281"/>
      <c r="L249" s="281"/>
      <c r="M249" s="281"/>
      <c r="N249" s="281"/>
      <c r="O249" s="281"/>
      <c r="P249" s="281"/>
      <c r="Q249" s="281"/>
      <c r="R249" s="281"/>
      <c r="S249" s="281"/>
      <c r="T249" s="281"/>
      <c r="U249" s="281"/>
      <c r="V249" s="281"/>
      <c r="W249" s="281"/>
      <c r="X249" s="281"/>
      <c r="Y249" s="281"/>
      <c r="Z249" s="281"/>
      <c r="AA249" s="281"/>
      <c r="AB249" s="281"/>
      <c r="AC249" s="281"/>
      <c r="AD249" s="281"/>
      <c r="AE249" s="281"/>
      <c r="AF249" s="281"/>
      <c r="AG249" s="281"/>
      <c r="AH249" s="281"/>
    </row>
    <row r="250" customFormat="false" ht="14.25" hidden="false" customHeight="false" outlineLevel="0" collapsed="false">
      <c r="A250" s="281"/>
      <c r="B250" s="281"/>
      <c r="C250" s="281"/>
      <c r="D250" s="281"/>
      <c r="E250" s="281"/>
      <c r="F250" s="281"/>
      <c r="G250" s="281"/>
      <c r="H250" s="281"/>
      <c r="I250" s="281"/>
      <c r="J250" s="281"/>
      <c r="K250" s="281"/>
      <c r="L250" s="281"/>
      <c r="M250" s="281"/>
      <c r="N250" s="281"/>
      <c r="O250" s="281"/>
      <c r="P250" s="281"/>
      <c r="Q250" s="281"/>
      <c r="R250" s="281"/>
      <c r="S250" s="281"/>
      <c r="T250" s="281"/>
      <c r="U250" s="281"/>
      <c r="V250" s="281"/>
      <c r="W250" s="281"/>
      <c r="X250" s="281"/>
      <c r="Y250" s="281"/>
      <c r="Z250" s="281"/>
      <c r="AA250" s="281"/>
      <c r="AB250" s="281"/>
      <c r="AC250" s="281"/>
      <c r="AD250" s="281"/>
      <c r="AE250" s="281"/>
      <c r="AF250" s="281"/>
      <c r="AG250" s="281"/>
      <c r="AH250" s="281"/>
    </row>
    <row r="251" customFormat="false" ht="14.25" hidden="false" customHeight="false" outlineLevel="0" collapsed="false">
      <c r="A251" s="281"/>
      <c r="B251" s="281"/>
      <c r="C251" s="281"/>
      <c r="D251" s="281"/>
      <c r="E251" s="281"/>
      <c r="F251" s="281"/>
      <c r="G251" s="281"/>
      <c r="H251" s="281"/>
      <c r="I251" s="281"/>
      <c r="J251" s="281"/>
      <c r="K251" s="281"/>
      <c r="L251" s="281"/>
      <c r="M251" s="281"/>
      <c r="N251" s="281"/>
      <c r="O251" s="281"/>
      <c r="P251" s="281"/>
      <c r="Q251" s="281"/>
      <c r="R251" s="281"/>
      <c r="S251" s="281"/>
      <c r="T251" s="281"/>
      <c r="U251" s="281"/>
      <c r="V251" s="281"/>
      <c r="W251" s="281"/>
      <c r="X251" s="281"/>
      <c r="Y251" s="281"/>
      <c r="Z251" s="281"/>
      <c r="AA251" s="281"/>
      <c r="AB251" s="281"/>
      <c r="AC251" s="281"/>
      <c r="AD251" s="281"/>
      <c r="AE251" s="281"/>
      <c r="AF251" s="281"/>
      <c r="AG251" s="281"/>
      <c r="AH251" s="281"/>
    </row>
    <row r="252" customFormat="false" ht="14.25" hidden="false" customHeight="false" outlineLevel="0" collapsed="false">
      <c r="A252" s="281"/>
      <c r="B252" s="281"/>
      <c r="C252" s="281"/>
      <c r="D252" s="281"/>
      <c r="E252" s="281"/>
      <c r="F252" s="281"/>
      <c r="G252" s="281"/>
      <c r="H252" s="281"/>
      <c r="I252" s="281"/>
      <c r="J252" s="281"/>
      <c r="K252" s="281"/>
      <c r="L252" s="281"/>
      <c r="M252" s="281"/>
      <c r="N252" s="281"/>
      <c r="O252" s="281"/>
      <c r="P252" s="281"/>
      <c r="Q252" s="281"/>
      <c r="R252" s="281"/>
      <c r="S252" s="281"/>
      <c r="T252" s="281"/>
      <c r="U252" s="281"/>
      <c r="V252" s="281"/>
      <c r="W252" s="281"/>
      <c r="X252" s="281"/>
      <c r="Y252" s="281"/>
      <c r="Z252" s="281"/>
      <c r="AA252" s="281"/>
      <c r="AB252" s="281"/>
      <c r="AC252" s="281"/>
      <c r="AD252" s="281"/>
      <c r="AE252" s="281"/>
      <c r="AF252" s="281"/>
      <c r="AG252" s="281"/>
      <c r="AH252" s="281"/>
    </row>
    <row r="253" customFormat="false" ht="14.25" hidden="false" customHeight="false" outlineLevel="0" collapsed="false">
      <c r="A253" s="281"/>
      <c r="B253" s="281"/>
      <c r="C253" s="281"/>
      <c r="D253" s="281"/>
      <c r="E253" s="281"/>
      <c r="F253" s="281"/>
      <c r="G253" s="281"/>
      <c r="H253" s="281"/>
      <c r="I253" s="281"/>
      <c r="J253" s="281"/>
      <c r="K253" s="281"/>
      <c r="L253" s="281"/>
      <c r="M253" s="281"/>
      <c r="N253" s="281"/>
      <c r="O253" s="281"/>
      <c r="P253" s="281"/>
      <c r="Q253" s="281"/>
      <c r="R253" s="281"/>
      <c r="S253" s="281"/>
      <c r="T253" s="281"/>
      <c r="U253" s="281"/>
      <c r="V253" s="281"/>
      <c r="W253" s="281"/>
      <c r="X253" s="281"/>
      <c r="Y253" s="281"/>
      <c r="Z253" s="281"/>
      <c r="AA253" s="281"/>
      <c r="AB253" s="281"/>
      <c r="AC253" s="281"/>
      <c r="AD253" s="281"/>
      <c r="AE253" s="281"/>
      <c r="AF253" s="281"/>
      <c r="AG253" s="281"/>
      <c r="AH253" s="281"/>
    </row>
    <row r="254" customFormat="false" ht="14.25" hidden="false" customHeight="false" outlineLevel="0" collapsed="false">
      <c r="A254" s="281"/>
      <c r="B254" s="281"/>
      <c r="C254" s="281"/>
      <c r="D254" s="281"/>
      <c r="E254" s="281"/>
      <c r="F254" s="281"/>
      <c r="G254" s="281"/>
      <c r="H254" s="281"/>
      <c r="I254" s="281"/>
      <c r="J254" s="281"/>
      <c r="K254" s="281"/>
      <c r="L254" s="281"/>
      <c r="M254" s="281"/>
      <c r="N254" s="281"/>
      <c r="O254" s="281"/>
      <c r="P254" s="281"/>
      <c r="Q254" s="281"/>
      <c r="R254" s="281"/>
      <c r="S254" s="281"/>
      <c r="T254" s="281"/>
      <c r="U254" s="281"/>
      <c r="V254" s="281"/>
      <c r="W254" s="281"/>
      <c r="X254" s="281"/>
      <c r="Y254" s="281"/>
      <c r="Z254" s="281"/>
      <c r="AA254" s="281"/>
      <c r="AB254" s="281"/>
      <c r="AC254" s="281"/>
      <c r="AD254" s="281"/>
      <c r="AE254" s="281"/>
      <c r="AF254" s="281"/>
      <c r="AG254" s="281"/>
      <c r="AH254" s="281"/>
    </row>
    <row r="255" customFormat="false" ht="14.25" hidden="false" customHeight="false" outlineLevel="0" collapsed="false">
      <c r="A255" s="281"/>
      <c r="B255" s="281"/>
      <c r="C255" s="281"/>
      <c r="D255" s="281"/>
      <c r="E255" s="281"/>
      <c r="F255" s="281"/>
      <c r="G255" s="281"/>
      <c r="H255" s="281"/>
      <c r="I255" s="281"/>
      <c r="J255" s="281"/>
      <c r="K255" s="281"/>
      <c r="L255" s="281"/>
      <c r="M255" s="281"/>
      <c r="N255" s="281"/>
      <c r="O255" s="281"/>
      <c r="P255" s="281"/>
      <c r="Q255" s="281"/>
      <c r="R255" s="281"/>
      <c r="S255" s="281"/>
      <c r="T255" s="281"/>
      <c r="U255" s="281"/>
      <c r="V255" s="281"/>
      <c r="W255" s="281"/>
      <c r="X255" s="281"/>
      <c r="Y255" s="281"/>
      <c r="Z255" s="281"/>
      <c r="AA255" s="281"/>
      <c r="AB255" s="281"/>
      <c r="AC255" s="281"/>
      <c r="AD255" s="281"/>
      <c r="AE255" s="281"/>
      <c r="AF255" s="281"/>
      <c r="AG255" s="281"/>
      <c r="AH255" s="281"/>
    </row>
    <row r="256" customFormat="false" ht="14.25" hidden="false" customHeight="false" outlineLevel="0" collapsed="false">
      <c r="A256" s="281"/>
      <c r="B256" s="281"/>
      <c r="C256" s="281"/>
      <c r="D256" s="281"/>
      <c r="E256" s="281"/>
      <c r="F256" s="281"/>
      <c r="G256" s="281"/>
      <c r="H256" s="281"/>
      <c r="I256" s="281"/>
      <c r="J256" s="281"/>
      <c r="K256" s="281"/>
      <c r="L256" s="281"/>
      <c r="M256" s="281"/>
      <c r="N256" s="281"/>
      <c r="O256" s="281"/>
      <c r="P256" s="281"/>
      <c r="Q256" s="281"/>
      <c r="R256" s="281"/>
      <c r="S256" s="281"/>
      <c r="T256" s="281"/>
      <c r="U256" s="281"/>
      <c r="V256" s="281"/>
      <c r="W256" s="281"/>
      <c r="X256" s="281"/>
      <c r="Y256" s="281"/>
      <c r="Z256" s="281"/>
      <c r="AA256" s="281"/>
      <c r="AB256" s="281"/>
      <c r="AC256" s="281"/>
      <c r="AD256" s="281"/>
      <c r="AE256" s="281"/>
      <c r="AF256" s="281"/>
      <c r="AG256" s="281"/>
      <c r="AH256" s="281"/>
    </row>
    <row r="257" customFormat="false" ht="14.25" hidden="false" customHeight="false" outlineLevel="0" collapsed="false">
      <c r="A257" s="281"/>
      <c r="B257" s="281"/>
      <c r="C257" s="281"/>
      <c r="D257" s="281"/>
      <c r="E257" s="281"/>
      <c r="F257" s="281"/>
      <c r="G257" s="281"/>
      <c r="H257" s="281"/>
      <c r="I257" s="281"/>
      <c r="J257" s="281"/>
      <c r="K257" s="281"/>
      <c r="L257" s="281"/>
      <c r="M257" s="281"/>
      <c r="N257" s="281"/>
      <c r="O257" s="281"/>
      <c r="P257" s="281"/>
      <c r="Q257" s="281"/>
      <c r="R257" s="281"/>
      <c r="S257" s="281"/>
      <c r="T257" s="281"/>
      <c r="U257" s="281"/>
      <c r="V257" s="281"/>
      <c r="W257" s="281"/>
      <c r="X257" s="281"/>
      <c r="Y257" s="281"/>
      <c r="Z257" s="281"/>
      <c r="AA257" s="281"/>
      <c r="AB257" s="281"/>
      <c r="AC257" s="281"/>
      <c r="AD257" s="281"/>
      <c r="AE257" s="281"/>
      <c r="AF257" s="281"/>
      <c r="AG257" s="281"/>
      <c r="AH257" s="281"/>
    </row>
    <row r="258" customFormat="false" ht="14.25" hidden="false" customHeight="false" outlineLevel="0" collapsed="false">
      <c r="A258" s="281"/>
      <c r="B258" s="281"/>
      <c r="C258" s="281"/>
      <c r="D258" s="281"/>
      <c r="E258" s="281"/>
      <c r="F258" s="281"/>
      <c r="G258" s="281"/>
      <c r="H258" s="281"/>
      <c r="I258" s="281"/>
      <c r="J258" s="281"/>
      <c r="K258" s="281"/>
      <c r="L258" s="281"/>
      <c r="M258" s="281"/>
      <c r="N258" s="281"/>
      <c r="O258" s="281"/>
      <c r="P258" s="281"/>
      <c r="Q258" s="281"/>
      <c r="R258" s="281"/>
      <c r="S258" s="281"/>
      <c r="T258" s="281"/>
      <c r="U258" s="281"/>
      <c r="V258" s="281"/>
      <c r="W258" s="281"/>
      <c r="X258" s="281"/>
      <c r="Y258" s="281"/>
      <c r="Z258" s="281"/>
      <c r="AA258" s="281"/>
      <c r="AB258" s="281"/>
      <c r="AC258" s="281"/>
      <c r="AD258" s="281"/>
      <c r="AE258" s="281"/>
      <c r="AF258" s="281"/>
      <c r="AG258" s="281"/>
      <c r="AH258" s="281"/>
    </row>
    <row r="259" customFormat="false" ht="14.25" hidden="false" customHeight="false" outlineLevel="0" collapsed="false">
      <c r="A259" s="281"/>
      <c r="B259" s="281"/>
      <c r="C259" s="281"/>
      <c r="D259" s="281"/>
      <c r="E259" s="281"/>
      <c r="F259" s="281"/>
      <c r="G259" s="281"/>
      <c r="H259" s="281"/>
      <c r="I259" s="281"/>
      <c r="J259" s="281"/>
      <c r="K259" s="281"/>
      <c r="L259" s="281"/>
      <c r="M259" s="281"/>
      <c r="N259" s="281"/>
      <c r="O259" s="281"/>
      <c r="P259" s="281"/>
      <c r="Q259" s="281"/>
      <c r="R259" s="281"/>
      <c r="S259" s="281"/>
      <c r="T259" s="281"/>
      <c r="U259" s="281"/>
      <c r="V259" s="281"/>
      <c r="W259" s="281"/>
      <c r="X259" s="281"/>
      <c r="Y259" s="281"/>
      <c r="Z259" s="281"/>
      <c r="AA259" s="281"/>
      <c r="AB259" s="281"/>
      <c r="AC259" s="281"/>
      <c r="AD259" s="281"/>
      <c r="AE259" s="281"/>
      <c r="AF259" s="281"/>
      <c r="AG259" s="281"/>
      <c r="AH259" s="281"/>
    </row>
    <row r="260" customFormat="false" ht="14.25" hidden="false" customHeight="false" outlineLevel="0" collapsed="false">
      <c r="A260" s="281"/>
      <c r="B260" s="281"/>
      <c r="C260" s="281"/>
      <c r="D260" s="281"/>
      <c r="E260" s="281"/>
      <c r="F260" s="281"/>
      <c r="G260" s="281"/>
      <c r="H260" s="281"/>
      <c r="I260" s="281"/>
      <c r="J260" s="281"/>
      <c r="K260" s="281"/>
      <c r="L260" s="281"/>
      <c r="M260" s="281"/>
      <c r="N260" s="281"/>
      <c r="O260" s="281"/>
      <c r="P260" s="281"/>
      <c r="Q260" s="281"/>
      <c r="R260" s="281"/>
      <c r="S260" s="281"/>
      <c r="T260" s="281"/>
      <c r="U260" s="281"/>
      <c r="V260" s="281"/>
      <c r="W260" s="281"/>
      <c r="X260" s="281"/>
      <c r="Y260" s="281"/>
      <c r="Z260" s="281"/>
      <c r="AA260" s="281"/>
      <c r="AB260" s="281"/>
      <c r="AC260" s="281"/>
      <c r="AD260" s="281"/>
      <c r="AE260" s="281"/>
      <c r="AF260" s="281"/>
      <c r="AG260" s="281"/>
      <c r="AH260" s="281"/>
    </row>
    <row r="261" customFormat="false" ht="14.25" hidden="false" customHeight="false" outlineLevel="0" collapsed="false">
      <c r="A261" s="281"/>
      <c r="B261" s="281"/>
      <c r="C261" s="281"/>
      <c r="D261" s="281"/>
      <c r="E261" s="281"/>
      <c r="F261" s="281"/>
      <c r="G261" s="281"/>
      <c r="H261" s="281"/>
      <c r="I261" s="281"/>
      <c r="J261" s="281"/>
      <c r="K261" s="281"/>
      <c r="L261" s="281"/>
      <c r="M261" s="281"/>
      <c r="N261" s="281"/>
      <c r="O261" s="281"/>
      <c r="P261" s="281"/>
      <c r="Q261" s="281"/>
      <c r="R261" s="281"/>
      <c r="S261" s="281"/>
      <c r="T261" s="281"/>
      <c r="U261" s="281"/>
      <c r="V261" s="281"/>
      <c r="W261" s="281"/>
      <c r="X261" s="281"/>
      <c r="Y261" s="281"/>
      <c r="Z261" s="281"/>
      <c r="AA261" s="281"/>
      <c r="AB261" s="281"/>
      <c r="AC261" s="281"/>
      <c r="AD261" s="281"/>
      <c r="AE261" s="281"/>
      <c r="AF261" s="281"/>
      <c r="AG261" s="281"/>
      <c r="AH261" s="281"/>
    </row>
    <row r="262" customFormat="false" ht="14.25" hidden="false" customHeight="false" outlineLevel="0" collapsed="false">
      <c r="A262" s="281"/>
      <c r="B262" s="281"/>
      <c r="C262" s="281"/>
      <c r="D262" s="281"/>
      <c r="E262" s="281"/>
      <c r="F262" s="281"/>
      <c r="G262" s="281"/>
      <c r="H262" s="281"/>
      <c r="I262" s="281"/>
      <c r="J262" s="281"/>
      <c r="K262" s="281"/>
      <c r="L262" s="281"/>
      <c r="M262" s="281"/>
      <c r="N262" s="281"/>
      <c r="O262" s="281"/>
      <c r="P262" s="281"/>
      <c r="Q262" s="281"/>
      <c r="R262" s="281"/>
      <c r="S262" s="281"/>
      <c r="T262" s="281"/>
      <c r="U262" s="281"/>
      <c r="V262" s="281"/>
      <c r="W262" s="281"/>
      <c r="X262" s="281"/>
      <c r="Y262" s="281"/>
      <c r="Z262" s="281"/>
      <c r="AA262" s="281"/>
      <c r="AB262" s="281"/>
      <c r="AC262" s="281"/>
      <c r="AD262" s="281"/>
      <c r="AE262" s="281"/>
      <c r="AF262" s="281"/>
      <c r="AG262" s="281"/>
      <c r="AH262" s="281"/>
    </row>
    <row r="263" customFormat="false" ht="14.25" hidden="false" customHeight="false" outlineLevel="0" collapsed="false">
      <c r="A263" s="281"/>
      <c r="B263" s="281"/>
      <c r="C263" s="281"/>
      <c r="D263" s="281"/>
      <c r="E263" s="281"/>
      <c r="F263" s="281"/>
      <c r="G263" s="281"/>
      <c r="H263" s="281"/>
      <c r="I263" s="281"/>
      <c r="J263" s="281"/>
      <c r="K263" s="281"/>
      <c r="L263" s="281"/>
      <c r="M263" s="281"/>
      <c r="N263" s="281"/>
      <c r="O263" s="281"/>
      <c r="P263" s="281"/>
      <c r="Q263" s="281"/>
      <c r="R263" s="281"/>
      <c r="S263" s="281"/>
      <c r="T263" s="281"/>
      <c r="U263" s="281"/>
      <c r="V263" s="281"/>
      <c r="W263" s="281"/>
      <c r="X263" s="281"/>
      <c r="Y263" s="281"/>
      <c r="Z263" s="281"/>
      <c r="AA263" s="281"/>
      <c r="AB263" s="281"/>
      <c r="AC263" s="281"/>
      <c r="AD263" s="281"/>
      <c r="AE263" s="281"/>
      <c r="AF263" s="281"/>
      <c r="AG263" s="281"/>
      <c r="AH263" s="281"/>
    </row>
    <row r="264" customFormat="false" ht="14.25" hidden="false" customHeight="false" outlineLevel="0" collapsed="false">
      <c r="A264" s="281"/>
      <c r="B264" s="281"/>
      <c r="C264" s="281"/>
      <c r="D264" s="281"/>
      <c r="E264" s="281"/>
      <c r="F264" s="281"/>
      <c r="G264" s="281"/>
      <c r="H264" s="281"/>
      <c r="I264" s="281"/>
      <c r="J264" s="281"/>
      <c r="K264" s="281"/>
      <c r="L264" s="281"/>
      <c r="M264" s="281"/>
      <c r="N264" s="281"/>
      <c r="O264" s="281"/>
      <c r="P264" s="281"/>
      <c r="Q264" s="281"/>
      <c r="R264" s="281"/>
      <c r="S264" s="281"/>
      <c r="T264" s="281"/>
      <c r="U264" s="281"/>
      <c r="V264" s="281"/>
      <c r="W264" s="281"/>
      <c r="X264" s="281"/>
      <c r="Y264" s="281"/>
      <c r="Z264" s="281"/>
      <c r="AA264" s="281"/>
      <c r="AB264" s="281"/>
      <c r="AC264" s="281"/>
      <c r="AD264" s="281"/>
      <c r="AE264" s="281"/>
      <c r="AF264" s="281"/>
      <c r="AG264" s="281"/>
      <c r="AH264" s="281"/>
    </row>
    <row r="265" customFormat="false" ht="14.25" hidden="false" customHeight="false" outlineLevel="0" collapsed="false">
      <c r="A265" s="281"/>
      <c r="B265" s="281"/>
      <c r="C265" s="281"/>
      <c r="D265" s="281"/>
      <c r="E265" s="281"/>
      <c r="F265" s="281"/>
      <c r="G265" s="281"/>
      <c r="H265" s="281"/>
      <c r="I265" s="281"/>
      <c r="J265" s="281"/>
      <c r="K265" s="281"/>
      <c r="L265" s="281"/>
      <c r="M265" s="281"/>
      <c r="N265" s="281"/>
      <c r="O265" s="281"/>
      <c r="P265" s="281"/>
      <c r="Q265" s="281"/>
      <c r="R265" s="281"/>
      <c r="S265" s="281"/>
      <c r="T265" s="281"/>
      <c r="U265" s="281"/>
      <c r="V265" s="281"/>
      <c r="W265" s="281"/>
      <c r="X265" s="281"/>
      <c r="Y265" s="281"/>
      <c r="Z265" s="281"/>
      <c r="AA265" s="281"/>
      <c r="AB265" s="281"/>
      <c r="AC265" s="281"/>
      <c r="AD265" s="281"/>
      <c r="AE265" s="281"/>
      <c r="AF265" s="281"/>
      <c r="AG265" s="281"/>
      <c r="AH265" s="281"/>
    </row>
    <row r="266" customFormat="false" ht="14.25" hidden="false" customHeight="false" outlineLevel="0" collapsed="false">
      <c r="A266" s="281"/>
      <c r="B266" s="281"/>
      <c r="C266" s="281"/>
      <c r="D266" s="281"/>
      <c r="E266" s="281"/>
      <c r="F266" s="281"/>
      <c r="G266" s="281"/>
      <c r="H266" s="281"/>
      <c r="I266" s="281"/>
      <c r="J266" s="281"/>
      <c r="K266" s="281"/>
      <c r="L266" s="281"/>
      <c r="M266" s="281"/>
      <c r="N266" s="281"/>
      <c r="O266" s="281"/>
      <c r="P266" s="281"/>
      <c r="Q266" s="281"/>
      <c r="R266" s="281"/>
      <c r="S266" s="281"/>
      <c r="T266" s="281"/>
      <c r="U266" s="281"/>
      <c r="V266" s="281"/>
      <c r="W266" s="281"/>
      <c r="X266" s="281"/>
      <c r="Y266" s="281"/>
      <c r="Z266" s="281"/>
      <c r="AA266" s="281"/>
      <c r="AB266" s="281"/>
      <c r="AC266" s="281"/>
      <c r="AD266" s="281"/>
      <c r="AE266" s="281"/>
      <c r="AF266" s="281"/>
      <c r="AG266" s="281"/>
      <c r="AH266" s="281"/>
    </row>
    <row r="267" customFormat="false" ht="14.25" hidden="false" customHeight="false" outlineLevel="0" collapsed="false">
      <c r="A267" s="281"/>
      <c r="B267" s="281"/>
      <c r="C267" s="281"/>
      <c r="D267" s="281"/>
      <c r="E267" s="281"/>
      <c r="F267" s="281"/>
      <c r="G267" s="281"/>
      <c r="H267" s="281"/>
      <c r="I267" s="281"/>
      <c r="J267" s="281"/>
      <c r="K267" s="281"/>
      <c r="L267" s="281"/>
      <c r="M267" s="281"/>
      <c r="N267" s="281"/>
      <c r="O267" s="281"/>
      <c r="P267" s="281"/>
      <c r="Q267" s="281"/>
      <c r="R267" s="281"/>
      <c r="S267" s="281"/>
      <c r="T267" s="281"/>
      <c r="U267" s="281"/>
      <c r="V267" s="281"/>
      <c r="W267" s="281"/>
      <c r="X267" s="281"/>
      <c r="Y267" s="281"/>
      <c r="Z267" s="281"/>
      <c r="AA267" s="281"/>
      <c r="AB267" s="281"/>
      <c r="AC267" s="281"/>
      <c r="AD267" s="281"/>
      <c r="AE267" s="281"/>
      <c r="AF267" s="281"/>
      <c r="AG267" s="281"/>
      <c r="AH267" s="281"/>
    </row>
    <row r="268" customFormat="false" ht="14.25" hidden="false" customHeight="false" outlineLevel="0" collapsed="false">
      <c r="A268" s="281"/>
      <c r="B268" s="281"/>
      <c r="C268" s="281"/>
      <c r="D268" s="281"/>
      <c r="E268" s="281"/>
      <c r="F268" s="281"/>
      <c r="G268" s="281"/>
      <c r="H268" s="281"/>
      <c r="I268" s="281"/>
      <c r="J268" s="281"/>
      <c r="K268" s="281"/>
      <c r="L268" s="281"/>
      <c r="M268" s="281"/>
      <c r="N268" s="281"/>
      <c r="O268" s="281"/>
      <c r="P268" s="281"/>
      <c r="Q268" s="281"/>
      <c r="R268" s="281"/>
      <c r="S268" s="281"/>
      <c r="T268" s="281"/>
      <c r="U268" s="281"/>
      <c r="V268" s="281"/>
      <c r="W268" s="281"/>
      <c r="X268" s="281"/>
      <c r="Y268" s="281"/>
      <c r="Z268" s="281"/>
      <c r="AA268" s="281"/>
      <c r="AB268" s="281"/>
      <c r="AC268" s="281"/>
      <c r="AD268" s="281"/>
      <c r="AE268" s="281"/>
      <c r="AF268" s="281"/>
      <c r="AG268" s="281"/>
      <c r="AH268" s="281"/>
    </row>
    <row r="269" customFormat="false" ht="14.25" hidden="false" customHeight="false" outlineLevel="0" collapsed="false">
      <c r="A269" s="281"/>
      <c r="B269" s="281"/>
      <c r="C269" s="281"/>
      <c r="D269" s="281"/>
      <c r="E269" s="281"/>
      <c r="F269" s="281"/>
      <c r="G269" s="281"/>
      <c r="H269" s="281"/>
      <c r="I269" s="281"/>
      <c r="J269" s="281"/>
      <c r="K269" s="281"/>
      <c r="L269" s="281"/>
      <c r="M269" s="281"/>
      <c r="N269" s="281"/>
      <c r="O269" s="281"/>
      <c r="P269" s="281"/>
      <c r="Q269" s="281"/>
      <c r="R269" s="281"/>
      <c r="S269" s="281"/>
      <c r="T269" s="281"/>
      <c r="U269" s="281"/>
      <c r="V269" s="281"/>
      <c r="W269" s="281"/>
      <c r="X269" s="281"/>
      <c r="Y269" s="281"/>
      <c r="Z269" s="281"/>
      <c r="AA269" s="281"/>
      <c r="AB269" s="281"/>
      <c r="AC269" s="281"/>
      <c r="AD269" s="281"/>
      <c r="AE269" s="281"/>
      <c r="AF269" s="281"/>
      <c r="AG269" s="281"/>
      <c r="AH269" s="281"/>
    </row>
    <row r="270" customFormat="false" ht="14.25" hidden="false" customHeight="false" outlineLevel="0" collapsed="false">
      <c r="A270" s="281"/>
      <c r="B270" s="281"/>
      <c r="C270" s="281"/>
      <c r="D270" s="281"/>
      <c r="E270" s="281"/>
      <c r="F270" s="281"/>
      <c r="G270" s="281"/>
      <c r="H270" s="281"/>
      <c r="I270" s="281"/>
      <c r="J270" s="281"/>
      <c r="K270" s="281"/>
      <c r="L270" s="281"/>
      <c r="M270" s="281"/>
      <c r="N270" s="281"/>
      <c r="O270" s="281"/>
      <c r="P270" s="281"/>
      <c r="Q270" s="281"/>
      <c r="R270" s="281"/>
      <c r="S270" s="281"/>
      <c r="T270" s="281"/>
      <c r="U270" s="281"/>
      <c r="V270" s="281"/>
      <c r="W270" s="281"/>
      <c r="X270" s="281"/>
      <c r="Y270" s="281"/>
      <c r="Z270" s="281"/>
      <c r="AA270" s="281"/>
      <c r="AB270" s="281"/>
      <c r="AC270" s="281"/>
      <c r="AD270" s="281"/>
      <c r="AE270" s="281"/>
      <c r="AF270" s="281"/>
      <c r="AG270" s="281"/>
      <c r="AH270" s="281"/>
    </row>
    <row r="271" customFormat="false" ht="14.25" hidden="false" customHeight="false" outlineLevel="0" collapsed="false">
      <c r="A271" s="281"/>
      <c r="B271" s="281"/>
      <c r="C271" s="281"/>
      <c r="D271" s="281"/>
      <c r="E271" s="281"/>
      <c r="F271" s="281"/>
      <c r="G271" s="281"/>
      <c r="H271" s="281"/>
      <c r="I271" s="281"/>
      <c r="J271" s="281"/>
      <c r="K271" s="281"/>
      <c r="L271" s="281"/>
      <c r="M271" s="281"/>
      <c r="N271" s="281"/>
      <c r="O271" s="281"/>
      <c r="P271" s="281"/>
      <c r="Q271" s="281"/>
      <c r="R271" s="281"/>
      <c r="S271" s="281"/>
      <c r="T271" s="281"/>
      <c r="U271" s="281"/>
      <c r="V271" s="281"/>
      <c r="W271" s="281"/>
      <c r="X271" s="281"/>
      <c r="Y271" s="281"/>
      <c r="Z271" s="281"/>
      <c r="AA271" s="281"/>
      <c r="AB271" s="281"/>
      <c r="AC271" s="281"/>
      <c r="AD271" s="281"/>
      <c r="AE271" s="281"/>
      <c r="AF271" s="281"/>
      <c r="AG271" s="281"/>
      <c r="AH271" s="281"/>
    </row>
    <row r="272" customFormat="false" ht="14.25" hidden="false" customHeight="false" outlineLevel="0" collapsed="false">
      <c r="A272" s="281"/>
      <c r="B272" s="281"/>
      <c r="C272" s="281"/>
      <c r="D272" s="281"/>
      <c r="E272" s="281"/>
      <c r="F272" s="281"/>
      <c r="G272" s="281"/>
      <c r="H272" s="281"/>
      <c r="I272" s="281"/>
      <c r="J272" s="281"/>
      <c r="K272" s="281"/>
      <c r="L272" s="281"/>
      <c r="M272" s="281"/>
      <c r="N272" s="281"/>
      <c r="O272" s="281"/>
      <c r="P272" s="281"/>
      <c r="Q272" s="281"/>
      <c r="R272" s="281"/>
      <c r="S272" s="281"/>
      <c r="T272" s="281"/>
      <c r="U272" s="281"/>
      <c r="V272" s="281"/>
      <c r="W272" s="281"/>
      <c r="X272" s="281"/>
      <c r="Y272" s="281"/>
      <c r="Z272" s="281"/>
      <c r="AA272" s="281"/>
      <c r="AB272" s="281"/>
      <c r="AC272" s="281"/>
      <c r="AD272" s="281"/>
      <c r="AE272" s="281"/>
      <c r="AF272" s="281"/>
      <c r="AG272" s="281"/>
      <c r="AH272" s="281"/>
    </row>
    <row r="273" customFormat="false" ht="14.25" hidden="false" customHeight="false" outlineLevel="0" collapsed="false">
      <c r="A273" s="281"/>
      <c r="B273" s="281"/>
      <c r="C273" s="281"/>
      <c r="D273" s="281"/>
      <c r="E273" s="281"/>
      <c r="F273" s="281"/>
      <c r="G273" s="281"/>
      <c r="H273" s="281"/>
      <c r="I273" s="281"/>
      <c r="J273" s="281"/>
      <c r="K273" s="281"/>
      <c r="L273" s="281"/>
      <c r="M273" s="281"/>
      <c r="N273" s="281"/>
      <c r="O273" s="281"/>
      <c r="P273" s="281"/>
      <c r="Q273" s="281"/>
      <c r="R273" s="281"/>
      <c r="S273" s="281"/>
      <c r="T273" s="281"/>
      <c r="U273" s="281"/>
      <c r="V273" s="281"/>
      <c r="W273" s="281"/>
      <c r="X273" s="281"/>
      <c r="Y273" s="281"/>
      <c r="Z273" s="281"/>
      <c r="AA273" s="281"/>
      <c r="AB273" s="281"/>
      <c r="AC273" s="281"/>
      <c r="AD273" s="281"/>
      <c r="AE273" s="281"/>
      <c r="AF273" s="281"/>
      <c r="AG273" s="281"/>
      <c r="AH273" s="281"/>
    </row>
    <row r="274" customFormat="false" ht="14.25" hidden="false" customHeight="false" outlineLevel="0" collapsed="false">
      <c r="A274" s="281"/>
      <c r="B274" s="281"/>
      <c r="C274" s="281"/>
      <c r="D274" s="281"/>
      <c r="E274" s="281"/>
      <c r="F274" s="281"/>
      <c r="G274" s="281"/>
      <c r="H274" s="281"/>
      <c r="I274" s="281"/>
      <c r="J274" s="281"/>
      <c r="K274" s="281"/>
      <c r="L274" s="281"/>
      <c r="M274" s="281"/>
      <c r="N274" s="281"/>
      <c r="O274" s="281"/>
      <c r="P274" s="281"/>
      <c r="Q274" s="281"/>
      <c r="R274" s="281"/>
      <c r="S274" s="281"/>
      <c r="T274" s="281"/>
      <c r="U274" s="281"/>
      <c r="V274" s="281"/>
      <c r="W274" s="281"/>
      <c r="X274" s="281"/>
      <c r="Y274" s="281"/>
      <c r="Z274" s="281"/>
      <c r="AA274" s="281"/>
      <c r="AB274" s="281"/>
      <c r="AC274" s="281"/>
      <c r="AD274" s="281"/>
      <c r="AE274" s="281"/>
      <c r="AF274" s="281"/>
      <c r="AG274" s="281"/>
      <c r="AH274" s="281"/>
    </row>
    <row r="275" customFormat="false" ht="14.25" hidden="false" customHeight="false" outlineLevel="0" collapsed="false">
      <c r="A275" s="281"/>
      <c r="B275" s="281"/>
      <c r="C275" s="281"/>
      <c r="D275" s="281"/>
      <c r="E275" s="281"/>
      <c r="F275" s="281"/>
      <c r="G275" s="281"/>
      <c r="H275" s="281"/>
      <c r="I275" s="281"/>
      <c r="J275" s="281"/>
      <c r="K275" s="281"/>
      <c r="L275" s="281"/>
      <c r="M275" s="281"/>
      <c r="N275" s="281"/>
      <c r="O275" s="281"/>
      <c r="P275" s="281"/>
      <c r="Q275" s="281"/>
      <c r="R275" s="281"/>
      <c r="S275" s="281"/>
      <c r="T275" s="281"/>
      <c r="U275" s="281"/>
      <c r="V275" s="281"/>
      <c r="W275" s="281"/>
      <c r="X275" s="281"/>
      <c r="Y275" s="281"/>
      <c r="Z275" s="281"/>
      <c r="AA275" s="281"/>
      <c r="AB275" s="281"/>
      <c r="AC275" s="281"/>
      <c r="AD275" s="281"/>
      <c r="AE275" s="281"/>
      <c r="AF275" s="281"/>
      <c r="AG275" s="281"/>
      <c r="AH275" s="281"/>
    </row>
    <row r="276" customFormat="false" ht="14.25" hidden="false" customHeight="false" outlineLevel="0" collapsed="false">
      <c r="A276" s="281"/>
      <c r="B276" s="281"/>
      <c r="C276" s="281"/>
      <c r="D276" s="281"/>
      <c r="E276" s="281"/>
      <c r="F276" s="281"/>
      <c r="G276" s="281"/>
      <c r="H276" s="281"/>
      <c r="I276" s="281"/>
      <c r="J276" s="281"/>
      <c r="K276" s="281"/>
      <c r="L276" s="281"/>
      <c r="M276" s="281"/>
      <c r="N276" s="281"/>
      <c r="O276" s="281"/>
      <c r="P276" s="281"/>
      <c r="Q276" s="281"/>
      <c r="R276" s="281"/>
      <c r="S276" s="281"/>
      <c r="T276" s="281"/>
      <c r="U276" s="281"/>
      <c r="V276" s="281"/>
      <c r="W276" s="281"/>
      <c r="X276" s="281"/>
      <c r="Y276" s="281"/>
      <c r="Z276" s="281"/>
      <c r="AA276" s="281"/>
      <c r="AB276" s="281"/>
      <c r="AC276" s="281"/>
      <c r="AD276" s="281"/>
      <c r="AE276" s="281"/>
      <c r="AF276" s="281"/>
      <c r="AG276" s="281"/>
      <c r="AH276" s="281"/>
    </row>
    <row r="277" customFormat="false" ht="14.25" hidden="false" customHeight="false" outlineLevel="0" collapsed="false">
      <c r="A277" s="281"/>
      <c r="B277" s="281"/>
      <c r="C277" s="281"/>
      <c r="D277" s="281"/>
      <c r="E277" s="281"/>
      <c r="F277" s="281"/>
      <c r="G277" s="281"/>
      <c r="H277" s="281"/>
      <c r="I277" s="281"/>
      <c r="J277" s="281"/>
      <c r="K277" s="281"/>
      <c r="L277" s="281"/>
      <c r="M277" s="281"/>
      <c r="N277" s="281"/>
      <c r="O277" s="281"/>
      <c r="P277" s="281"/>
      <c r="Q277" s="281"/>
      <c r="R277" s="281"/>
      <c r="S277" s="281"/>
      <c r="T277" s="281"/>
      <c r="U277" s="281"/>
      <c r="V277" s="281"/>
      <c r="W277" s="281"/>
      <c r="X277" s="281"/>
      <c r="Y277" s="281"/>
      <c r="Z277" s="281"/>
      <c r="AA277" s="281"/>
      <c r="AB277" s="281"/>
      <c r="AC277" s="281"/>
      <c r="AD277" s="281"/>
      <c r="AE277" s="281"/>
      <c r="AF277" s="281"/>
      <c r="AG277" s="281"/>
      <c r="AH277" s="281"/>
    </row>
    <row r="278" customFormat="false" ht="14.25" hidden="false" customHeight="false" outlineLevel="0" collapsed="false">
      <c r="A278" s="281"/>
      <c r="B278" s="281"/>
      <c r="C278" s="281"/>
      <c r="D278" s="281"/>
      <c r="E278" s="281"/>
      <c r="F278" s="281"/>
      <c r="G278" s="281"/>
      <c r="H278" s="281"/>
      <c r="I278" s="281"/>
      <c r="J278" s="281"/>
      <c r="K278" s="281"/>
      <c r="L278" s="281"/>
      <c r="M278" s="281"/>
      <c r="N278" s="281"/>
      <c r="O278" s="281"/>
      <c r="P278" s="281"/>
      <c r="Q278" s="281"/>
      <c r="R278" s="281"/>
      <c r="S278" s="281"/>
      <c r="T278" s="281"/>
      <c r="U278" s="281"/>
      <c r="V278" s="281"/>
      <c r="W278" s="281"/>
      <c r="X278" s="281"/>
      <c r="Y278" s="281"/>
      <c r="Z278" s="281"/>
      <c r="AA278" s="281"/>
      <c r="AB278" s="281"/>
      <c r="AC278" s="281"/>
      <c r="AD278" s="281"/>
      <c r="AE278" s="281"/>
      <c r="AF278" s="281"/>
      <c r="AG278" s="281"/>
      <c r="AH278" s="281"/>
    </row>
    <row r="279" customFormat="false" ht="14.25" hidden="false" customHeight="false" outlineLevel="0" collapsed="false">
      <c r="A279" s="281"/>
      <c r="B279" s="281"/>
      <c r="C279" s="281"/>
      <c r="D279" s="281"/>
      <c r="E279" s="281"/>
      <c r="F279" s="281"/>
      <c r="G279" s="281"/>
      <c r="H279" s="281"/>
      <c r="I279" s="281"/>
      <c r="J279" s="281"/>
      <c r="K279" s="281"/>
      <c r="L279" s="281"/>
      <c r="M279" s="281"/>
      <c r="N279" s="281"/>
      <c r="O279" s="281"/>
      <c r="P279" s="281"/>
      <c r="Q279" s="281"/>
      <c r="R279" s="281"/>
      <c r="S279" s="281"/>
      <c r="T279" s="281"/>
      <c r="U279" s="281"/>
      <c r="V279" s="281"/>
      <c r="W279" s="281"/>
      <c r="X279" s="281"/>
      <c r="Y279" s="281"/>
      <c r="Z279" s="281"/>
      <c r="AA279" s="281"/>
      <c r="AB279" s="281"/>
      <c r="AC279" s="281"/>
      <c r="AD279" s="281"/>
      <c r="AE279" s="281"/>
      <c r="AF279" s="281"/>
      <c r="AG279" s="281"/>
      <c r="AH279" s="281"/>
    </row>
    <row r="280" customFormat="false" ht="14.25" hidden="false" customHeight="false" outlineLevel="0" collapsed="false">
      <c r="A280" s="281"/>
      <c r="B280" s="281"/>
      <c r="C280" s="281"/>
      <c r="D280" s="281"/>
      <c r="E280" s="281"/>
      <c r="F280" s="281"/>
      <c r="G280" s="281"/>
      <c r="H280" s="281"/>
      <c r="I280" s="281"/>
      <c r="J280" s="281"/>
      <c r="K280" s="281"/>
      <c r="L280" s="281"/>
      <c r="M280" s="281"/>
      <c r="N280" s="281"/>
      <c r="O280" s="281"/>
      <c r="P280" s="281"/>
      <c r="Q280" s="281"/>
      <c r="R280" s="281"/>
      <c r="S280" s="281"/>
      <c r="T280" s="281"/>
      <c r="U280" s="281"/>
      <c r="V280" s="281"/>
      <c r="W280" s="281"/>
      <c r="X280" s="281"/>
      <c r="Y280" s="281"/>
      <c r="Z280" s="281"/>
      <c r="AA280" s="281"/>
      <c r="AB280" s="281"/>
      <c r="AC280" s="281"/>
      <c r="AD280" s="281"/>
      <c r="AE280" s="281"/>
      <c r="AF280" s="281"/>
      <c r="AG280" s="281"/>
      <c r="AH280" s="281"/>
    </row>
    <row r="281" customFormat="false" ht="14.25" hidden="false" customHeight="false" outlineLevel="0" collapsed="false">
      <c r="A281" s="281"/>
      <c r="B281" s="281"/>
      <c r="C281" s="281"/>
      <c r="D281" s="281"/>
      <c r="E281" s="281"/>
      <c r="F281" s="281"/>
      <c r="G281" s="281"/>
      <c r="H281" s="281"/>
      <c r="I281" s="281"/>
      <c r="J281" s="281"/>
      <c r="K281" s="281"/>
      <c r="L281" s="281"/>
      <c r="M281" s="281"/>
      <c r="N281" s="281"/>
      <c r="O281" s="281"/>
      <c r="P281" s="281"/>
      <c r="Q281" s="281"/>
      <c r="R281" s="281"/>
      <c r="S281" s="281"/>
      <c r="T281" s="281"/>
      <c r="U281" s="281"/>
      <c r="V281" s="281"/>
      <c r="W281" s="281"/>
      <c r="X281" s="281"/>
      <c r="Y281" s="281"/>
      <c r="Z281" s="281"/>
      <c r="AA281" s="281"/>
      <c r="AB281" s="281"/>
      <c r="AC281" s="281"/>
      <c r="AD281" s="281"/>
      <c r="AE281" s="281"/>
      <c r="AF281" s="281"/>
      <c r="AG281" s="281"/>
      <c r="AH281" s="281"/>
    </row>
    <row r="282" customFormat="false" ht="14.25" hidden="false" customHeight="false" outlineLevel="0" collapsed="false">
      <c r="A282" s="281"/>
      <c r="B282" s="281"/>
      <c r="C282" s="281"/>
      <c r="D282" s="281"/>
      <c r="E282" s="281"/>
      <c r="F282" s="281"/>
      <c r="G282" s="281"/>
      <c r="H282" s="281"/>
      <c r="I282" s="281"/>
      <c r="J282" s="281"/>
      <c r="K282" s="281"/>
      <c r="L282" s="281"/>
      <c r="M282" s="281"/>
      <c r="N282" s="281"/>
      <c r="O282" s="281"/>
      <c r="P282" s="281"/>
      <c r="Q282" s="281"/>
      <c r="R282" s="281"/>
      <c r="S282" s="281"/>
      <c r="T282" s="281"/>
      <c r="U282" s="281"/>
      <c r="V282" s="281"/>
      <c r="W282" s="281"/>
      <c r="X282" s="281"/>
      <c r="Y282" s="281"/>
      <c r="Z282" s="281"/>
      <c r="AA282" s="281"/>
      <c r="AB282" s="281"/>
      <c r="AC282" s="281"/>
      <c r="AD282" s="281"/>
      <c r="AE282" s="281"/>
      <c r="AF282" s="281"/>
      <c r="AG282" s="281"/>
      <c r="AH282" s="281"/>
    </row>
    <row r="283" customFormat="false" ht="14.25" hidden="false" customHeight="false" outlineLevel="0" collapsed="false">
      <c r="A283" s="281"/>
      <c r="B283" s="281"/>
      <c r="C283" s="281"/>
      <c r="D283" s="281"/>
      <c r="E283" s="281"/>
      <c r="F283" s="281"/>
      <c r="G283" s="281"/>
      <c r="H283" s="281"/>
      <c r="I283" s="281"/>
      <c r="J283" s="281"/>
      <c r="K283" s="281"/>
      <c r="L283" s="281"/>
      <c r="M283" s="281"/>
      <c r="N283" s="281"/>
      <c r="O283" s="281"/>
      <c r="P283" s="281"/>
      <c r="Q283" s="281"/>
      <c r="R283" s="281"/>
      <c r="S283" s="281"/>
      <c r="T283" s="281"/>
      <c r="U283" s="281"/>
      <c r="V283" s="281"/>
      <c r="W283" s="281"/>
      <c r="X283" s="281"/>
      <c r="Y283" s="281"/>
      <c r="Z283" s="281"/>
      <c r="AA283" s="281"/>
      <c r="AB283" s="281"/>
      <c r="AC283" s="281"/>
      <c r="AD283" s="281"/>
      <c r="AE283" s="281"/>
      <c r="AF283" s="281"/>
      <c r="AG283" s="281"/>
      <c r="AH283" s="281"/>
    </row>
    <row r="284" customFormat="false" ht="14.25" hidden="false" customHeight="false" outlineLevel="0" collapsed="false">
      <c r="A284" s="281"/>
      <c r="B284" s="281"/>
      <c r="C284" s="281"/>
      <c r="D284" s="281"/>
      <c r="E284" s="281"/>
      <c r="F284" s="281"/>
      <c r="G284" s="281"/>
      <c r="H284" s="281"/>
      <c r="I284" s="281"/>
      <c r="J284" s="281"/>
      <c r="K284" s="281"/>
      <c r="L284" s="281"/>
      <c r="M284" s="281"/>
      <c r="N284" s="281"/>
      <c r="O284" s="281"/>
      <c r="P284" s="281"/>
      <c r="Q284" s="281"/>
      <c r="R284" s="281"/>
      <c r="S284" s="281"/>
      <c r="T284" s="281"/>
      <c r="U284" s="281"/>
      <c r="V284" s="281"/>
      <c r="W284" s="281"/>
      <c r="X284" s="281"/>
      <c r="Y284" s="281"/>
      <c r="Z284" s="281"/>
      <c r="AA284" s="281"/>
      <c r="AB284" s="281"/>
      <c r="AC284" s="281"/>
      <c r="AD284" s="281"/>
      <c r="AE284" s="281"/>
      <c r="AF284" s="281"/>
      <c r="AG284" s="281"/>
      <c r="AH284" s="281"/>
    </row>
  </sheetData>
  <sheetProtection algorithmName="SHA-512" hashValue="A8oznaPi9Ry54Wt6u2WTPZCxCrCxm9MjPg2ocV5WpYqn3jgHc3+5UfHdqA3X9fG3/gxUe93MypR6vvKQ8bd/Yw==" saltValue="Is+NObX4nuB0/Ydtzde9Tw==" spinCount="100000" sheet="true" objects="true" scenarios="true"/>
  <mergeCells count="145">
    <mergeCell ref="A1:AH2"/>
    <mergeCell ref="Q3:T4"/>
    <mergeCell ref="U3:AH4"/>
    <mergeCell ref="A5:H5"/>
    <mergeCell ref="AB5:AH5"/>
    <mergeCell ref="A6:S6"/>
    <mergeCell ref="T6:Y6"/>
    <mergeCell ref="Z6:AH6"/>
    <mergeCell ref="A7:J13"/>
    <mergeCell ref="K7:S11"/>
    <mergeCell ref="T7:Y11"/>
    <mergeCell ref="Z7:AH11"/>
    <mergeCell ref="K12:S12"/>
    <mergeCell ref="T12:Y12"/>
    <mergeCell ref="Z12:AH12"/>
    <mergeCell ref="K13:S13"/>
    <mergeCell ref="T13:Y13"/>
    <mergeCell ref="Z13:AH13"/>
    <mergeCell ref="A14:J15"/>
    <mergeCell ref="K14:S14"/>
    <mergeCell ref="T14:Y14"/>
    <mergeCell ref="Z14:AH14"/>
    <mergeCell ref="K15:S15"/>
    <mergeCell ref="T15:Y15"/>
    <mergeCell ref="Z15:AH15"/>
    <mergeCell ref="A16:J21"/>
    <mergeCell ref="K16:S16"/>
    <mergeCell ref="T16:Y16"/>
    <mergeCell ref="Z16:AH16"/>
    <mergeCell ref="K17:S17"/>
    <mergeCell ref="T17:Y17"/>
    <mergeCell ref="Z17:AH17"/>
    <mergeCell ref="AM17:AM19"/>
    <mergeCell ref="K18:S18"/>
    <mergeCell ref="T18:Y18"/>
    <mergeCell ref="Z18:AH18"/>
    <mergeCell ref="K19:S19"/>
    <mergeCell ref="T19:Y19"/>
    <mergeCell ref="K20:S20"/>
    <mergeCell ref="T20:Y20"/>
    <mergeCell ref="K21:S21"/>
    <mergeCell ref="T21:Y21"/>
    <mergeCell ref="Z21:AH21"/>
    <mergeCell ref="A22:S22"/>
    <mergeCell ref="T22:Y22"/>
    <mergeCell ref="Z22:AH22"/>
    <mergeCell ref="A24:I24"/>
    <mergeCell ref="AB24:AH24"/>
    <mergeCell ref="A25:S25"/>
    <mergeCell ref="T25:Y25"/>
    <mergeCell ref="Z25:AH25"/>
    <mergeCell ref="A26:J32"/>
    <mergeCell ref="K26:S26"/>
    <mergeCell ref="T26:Y26"/>
    <mergeCell ref="Z26:AH26"/>
    <mergeCell ref="K27:S27"/>
    <mergeCell ref="T27:Y27"/>
    <mergeCell ref="Z27:AH27"/>
    <mergeCell ref="K28:S28"/>
    <mergeCell ref="T28:Y28"/>
    <mergeCell ref="Z28:AH28"/>
    <mergeCell ref="K29:S29"/>
    <mergeCell ref="T29:Y29"/>
    <mergeCell ref="Z29:AH29"/>
    <mergeCell ref="K30:S30"/>
    <mergeCell ref="T30:Y30"/>
    <mergeCell ref="Z30:AH30"/>
    <mergeCell ref="K31:S31"/>
    <mergeCell ref="T31:Y31"/>
    <mergeCell ref="Z31:AH31"/>
    <mergeCell ref="K32:S32"/>
    <mergeCell ref="T32:Y32"/>
    <mergeCell ref="Z32:AH32"/>
    <mergeCell ref="A33:J43"/>
    <mergeCell ref="K33:S33"/>
    <mergeCell ref="T33:Y33"/>
    <mergeCell ref="Z33:AH33"/>
    <mergeCell ref="K34:S34"/>
    <mergeCell ref="T34:Y34"/>
    <mergeCell ref="Z34:AH34"/>
    <mergeCell ref="K35:S35"/>
    <mergeCell ref="T35:Y35"/>
    <mergeCell ref="Z35:AH35"/>
    <mergeCell ref="K36:S36"/>
    <mergeCell ref="T36:Y36"/>
    <mergeCell ref="Z36:AH36"/>
    <mergeCell ref="K37:S37"/>
    <mergeCell ref="T37:Y37"/>
    <mergeCell ref="Z37:AH37"/>
    <mergeCell ref="K38:S38"/>
    <mergeCell ref="T38:Y38"/>
    <mergeCell ref="Z38:AH38"/>
    <mergeCell ref="K39:S39"/>
    <mergeCell ref="T39:Y39"/>
    <mergeCell ref="Z39:AH39"/>
    <mergeCell ref="K40:S40"/>
    <mergeCell ref="T40:Y40"/>
    <mergeCell ref="Z40:AH40"/>
    <mergeCell ref="K41:S41"/>
    <mergeCell ref="T41:Y41"/>
    <mergeCell ref="Z41:AH41"/>
    <mergeCell ref="K42:S42"/>
    <mergeCell ref="T42:Y42"/>
    <mergeCell ref="Z42:AH42"/>
    <mergeCell ref="K43:S43"/>
    <mergeCell ref="T43:Y43"/>
    <mergeCell ref="Z43:AH43"/>
    <mergeCell ref="A44:J52"/>
    <mergeCell ref="K44:S44"/>
    <mergeCell ref="T44:Y44"/>
    <mergeCell ref="Z44:AH44"/>
    <mergeCell ref="K45:S45"/>
    <mergeCell ref="T45:Y45"/>
    <mergeCell ref="Z45:AH45"/>
    <mergeCell ref="K46:S46"/>
    <mergeCell ref="T46:Y46"/>
    <mergeCell ref="Z46:AH46"/>
    <mergeCell ref="K47:S47"/>
    <mergeCell ref="T47:Y47"/>
    <mergeCell ref="Z47:AH47"/>
    <mergeCell ref="K48:S48"/>
    <mergeCell ref="T48:Y48"/>
    <mergeCell ref="Z48:AH48"/>
    <mergeCell ref="K49:S49"/>
    <mergeCell ref="T49:Y49"/>
    <mergeCell ref="Z49:AH49"/>
    <mergeCell ref="K50:S50"/>
    <mergeCell ref="T50:Y50"/>
    <mergeCell ref="Z50:AH50"/>
    <mergeCell ref="K51:S51"/>
    <mergeCell ref="T51:Y51"/>
    <mergeCell ref="Z51:AH51"/>
    <mergeCell ref="K52:S52"/>
    <mergeCell ref="T52:Y52"/>
    <mergeCell ref="Z52:AH52"/>
    <mergeCell ref="A53:S53"/>
    <mergeCell ref="T53:Y53"/>
    <mergeCell ref="Z53:AH53"/>
    <mergeCell ref="A55:O56"/>
    <mergeCell ref="P56:S57"/>
    <mergeCell ref="T56:AH57"/>
    <mergeCell ref="P58:S59"/>
    <mergeCell ref="T58:AH59"/>
    <mergeCell ref="P60:S61"/>
    <mergeCell ref="T60:AH61"/>
  </mergeCells>
  <conditionalFormatting sqref="D58 F58 H58">
    <cfRule type="expression" priority="2" aboveAverage="0" equalAverage="0" bottom="0" percent="0" rank="0" text="" dxfId="61">
      <formula>LEN(TRIM(D58))=0</formula>
    </cfRule>
  </conditionalFormatting>
  <dataValidations count="1">
    <dataValidation allowBlank="true" errorStyle="stop" operator="between" showDropDown="false" showErrorMessage="true" showInputMessage="true" sqref="T7 T12:Y18 T19:T22 U21:Y22 T26:Y53"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96"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2020-04-03T01:55:31Z</dcterms:created>
  <dc:creator>Administrator</dc:creator>
  <dc:description/>
  <dc:language>ja-JP</dc:language>
  <cp:lastModifiedBy>Administrator</cp:lastModifiedBy>
  <cp:lastPrinted>2025-12-03T02:13:18Z</cp:lastPrinted>
  <dcterms:modified xsi:type="dcterms:W3CDTF">2025-12-03T07:04:29Z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